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pprofit\work\VEREJNÉ OBSTARÁVANIA\2022\Fond na podporu športu\Kancelársky nábytok a vybavenie\"/>
    </mc:Choice>
  </mc:AlternateContent>
  <bookViews>
    <workbookView xWindow="32760" yWindow="32760" windowWidth="22755" windowHeight="8655"/>
  </bookViews>
  <sheets>
    <sheet name="Formulár cenovej ponuky" sheetId="9" r:id="rId1"/>
    <sheet name="Podrobná špecifikácia" sheetId="6" r:id="rId2"/>
  </sheets>
  <calcPr calcId="152511"/>
</workbook>
</file>

<file path=xl/calcChain.xml><?xml version="1.0" encoding="utf-8"?>
<calcChain xmlns="http://schemas.openxmlformats.org/spreadsheetml/2006/main">
  <c r="H34" i="9" l="1"/>
  <c r="H35" i="9" s="1"/>
  <c r="H33" i="9" l="1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4" i="9" l="1"/>
  <c r="H15" i="9"/>
  <c r="H13" i="9"/>
  <c r="H12" i="9"/>
  <c r="H36" i="9" l="1"/>
  <c r="H37" i="9" s="1"/>
</calcChain>
</file>

<file path=xl/sharedStrings.xml><?xml version="1.0" encoding="utf-8"?>
<sst xmlns="http://schemas.openxmlformats.org/spreadsheetml/2006/main" count="113" uniqueCount="92">
  <si>
    <t>ks</t>
  </si>
  <si>
    <t>CENOVÁ PONUKA</t>
  </si>
  <si>
    <t>Názov uchádzača:</t>
  </si>
  <si>
    <t>Adresa sídla:</t>
  </si>
  <si>
    <t>IČO:</t>
  </si>
  <si>
    <t>Kontakt (meno a priezvisko zodpovednej osoby, telefónne číslo, e-mail):</t>
  </si>
  <si>
    <t>Podpis a pečiatka:</t>
  </si>
  <si>
    <t>Meno a priezvisko osoby oprávnenej konať za uchádzača:</t>
  </si>
  <si>
    <t>Dátum podpisu:</t>
  </si>
  <si>
    <t>Miesto podpisu:</t>
  </si>
  <si>
    <t>Spolu v EUR s DPH</t>
  </si>
  <si>
    <t>DPH v EUR</t>
  </si>
  <si>
    <t>Spolu v EUR bez DPH</t>
  </si>
  <si>
    <t>Cena celkom v EUR bez DPH</t>
  </si>
  <si>
    <t>Jednotková cena v EUR bez DPH</t>
  </si>
  <si>
    <t>Merná jednotka</t>
  </si>
  <si>
    <t>Počet jednotiek</t>
  </si>
  <si>
    <t xml:space="preserve">Názov položky </t>
  </si>
  <si>
    <t>č.p.</t>
  </si>
  <si>
    <t>Týmto potvrdzujem, že nami ponúkané tovary majú na základe technických listov výrobcu požadované parametre (podrobné technické parametre sú uvedené v druhom hárku) a sme schopní ich dodať:</t>
  </si>
  <si>
    <t>Platca DPH</t>
  </si>
  <si>
    <t>áno/nie</t>
  </si>
  <si>
    <t>Technické požiadavky</t>
  </si>
  <si>
    <t>Typové označenie Vami oceneného tovaru</t>
  </si>
  <si>
    <t>Písací stôl I</t>
  </si>
  <si>
    <t xml:space="preserve">Pojazdný kontajner </t>
  </si>
  <si>
    <t>Rokovací stôl I</t>
  </si>
  <si>
    <t xml:space="preserve">Konferenčný stôl </t>
  </si>
  <si>
    <t>Kreslo</t>
  </si>
  <si>
    <t>Sedacia súprava</t>
  </si>
  <si>
    <t xml:space="preserve">Kancelárska stolička </t>
  </si>
  <si>
    <t>Regál s policami I</t>
  </si>
  <si>
    <t>Regál s policami II</t>
  </si>
  <si>
    <t>Regál s policami III</t>
  </si>
  <si>
    <t>Regál spolicami IV</t>
  </si>
  <si>
    <t>Zostava kancelárskeho nábytku</t>
  </si>
  <si>
    <t>Zostava skríň I</t>
  </si>
  <si>
    <t>Zostava skríň II</t>
  </si>
  <si>
    <t>Zostava skríň III</t>
  </si>
  <si>
    <t>Kancelársky regál</t>
  </si>
  <si>
    <t>Skriňa zasúvacia</t>
  </si>
  <si>
    <t>Písací stôl II</t>
  </si>
  <si>
    <t>Rokovací stôl II</t>
  </si>
  <si>
    <t>Kancelárska stolička II</t>
  </si>
  <si>
    <t>Stojanový vešiak na odevy</t>
  </si>
  <si>
    <t>Vešiaková stena s botníkom</t>
  </si>
  <si>
    <t>Položka č. 1 _Písací stôl I</t>
  </si>
  <si>
    <t xml:space="preserve">Položka č. 2 _Pojazdný kontajner </t>
  </si>
  <si>
    <t>Položka č. 3 _Rokovací stôl I</t>
  </si>
  <si>
    <t xml:space="preserve">Položka č. 4 _Konferenčný stôl </t>
  </si>
  <si>
    <t xml:space="preserve">Položka č. 5 _Kreslo </t>
  </si>
  <si>
    <t>Položka č. 6 _Sedacia súprava</t>
  </si>
  <si>
    <t xml:space="preserve">Položka č. 7 _Kancelárska stolička </t>
  </si>
  <si>
    <t xml:space="preserve">Položka č. 8 _Regál s policami I </t>
  </si>
  <si>
    <t xml:space="preserve">Položka č. 9 _Regál s policami II </t>
  </si>
  <si>
    <t>Položka č. 10 _Regál s policami III</t>
  </si>
  <si>
    <t>Položka č. 11 _Regál s policami IV</t>
  </si>
  <si>
    <t>2x skriňa 2-dverová, 800 x 400 x 1200 mm
1x skriňa otvorená, 800 x 400 x 1200 mm
Farba biela/ dub sonoma, laminovaná drevotrieska, odolné plastové hrany</t>
  </si>
  <si>
    <t>2x skriňa 2-dverová, 800 x 400 x 800 mm
1x skriňa otvorená, 800 x 400 x 800 mm
Farba biela/ dub sonoma, laminovaná drevotrieska, odolné plastové hrany</t>
  </si>
  <si>
    <t>Položka č. 13_Zostava skríň I</t>
  </si>
  <si>
    <t xml:space="preserve">Položka č. 12_Zostava kancelárskeho nábytku </t>
  </si>
  <si>
    <t>Položka č. 14_Zostava skríň II</t>
  </si>
  <si>
    <t>Položka č. 15 _Zostava skríň III</t>
  </si>
  <si>
    <t>Položka č. 16 _Kancelársky regál</t>
  </si>
  <si>
    <t>Položka č. 17 _Skriňa zasúvacia</t>
  </si>
  <si>
    <t>Položka č. 18 _Písací stôl II</t>
  </si>
  <si>
    <t>Položka č. 19 _Rozkladací stôl II</t>
  </si>
  <si>
    <t>Položka č. 20 _Kancelárska stolička II</t>
  </si>
  <si>
    <t xml:space="preserve">Položka č. 21 _Stojanový vešiak na odev </t>
  </si>
  <si>
    <t>Celková výška min. 1700 a max. 1800 mm
Šírka max. 400 mm
Povrchová úprava chróm, ukončené plastovými koncovkami, samostatne stojaci vešiak na odevy, vhodný do kancelárskych priestorov</t>
  </si>
  <si>
    <t xml:space="preserve">Položka č. 22 _Vešiaková stena s botníkom </t>
  </si>
  <si>
    <t>š x h x v (v mm)  min. 1400 x 1200 x 750                                                                                                                                                                                                                                                                                    ergonomický pravý, biela/dub sonoma farba, oválne káblové priechody na umiestnenie káblových rozvodov pod stolovú dosku, odolný krycí panel a podnože, odolné plastové hrany</t>
  </si>
  <si>
    <t>š x h x v (v mm) min. 400 x 480 x 650                                                                                                                                                                                                                              Biela/ dub sonoma farba, vybavený kolieskami so zamykaním na kľúče, 4 zásuvky, dostatočne veľké úchyty</t>
  </si>
  <si>
    <t>š x h x v (v mm) min. 2400 x 1200 x 740                                                                                                                                                                                                                           Sivá farba, ovál, stabilný a robustný stôl, s odolnými hranami, sivostrieborné podnože</t>
  </si>
  <si>
    <t>š x h x v (v mm) min. 1050 x 1050 x 400                                                                                                                                                                                                                                 Biela farba, okrúhly, pevná konštrukcia, čierne podnože</t>
  </si>
  <si>
    <t>š x h x v (v mm) min. 710 x 730 x 710                                                                                                                                                                                                                                 Farba červená, čalúnené do kvalitnej eko-kože, čalúnenie tuhé - trvanlivé zamedzujúce presedenie, stabilná kostra kresla, posadená na kovovom ráme, počet miest na sedenie: 1</t>
  </si>
  <si>
    <t>š x h x v (v mm) min. 1210 x 730 x 710                                                                                                                                                                                                                                 Farba červená, čalúnená do kvalitnej eko-kože, čalúnenie tuhe - trvanlivé zamedzujúce presedenie, stabilná kostra, stabilná kostra súpravy, posadená na kovovom ráme,  počet miest na sedenie: 2</t>
  </si>
  <si>
    <t xml:space="preserve">Výška modulov min. 2030 mm
Hĺbka modulov min. 365mm
Šírka min. 800 mm
Základný, prevedenie buk, laminované police, variabilný kancelársky regál, ľubovoľný počet prídavných polí, bočnice z oceľových profilov min. 35 x 15 mm, nosnosť police min. 50kg, počet bočníc: 2, počet políc: 6
</t>
  </si>
  <si>
    <t>Výška modulov min. 2030 mm
Hĺbka modulov min. 365 mm
Šírka min. 800 mm
Prídavný, prevedenie buk, laminované police, variabilný kancelársky regál, ľubovoľný počet prídavných polí, bočnice z oceľových profilov min. 35 x 15 mm, nosnosť police min. 50kg, počet bočníc: min. 1, počet políc: min. 6</t>
  </si>
  <si>
    <t xml:space="preserve">Výška modulov min. 2030 mm
Hĺbka modulov min. 365 mm
Šírka min. 600 mm
Prídavný, prevedenie buk, laminované police, variabilný kancelársky regál, ľubovoľný počet prídavných polí, bočnice z oceľových profilov min 35 x 15 mm, nosnosť police min. 50kg, počet bočníc: min. 1, počet políc: min. 6
</t>
  </si>
  <si>
    <t>Výška min. 2030 mm
Hĺbka min.560 mm
Šírka min. 560 mm
Rohový, prevedenie buk, laminované police, variabilný kancelársky regál, ľubovoľný počet prídavných polí, bočnice z oceľových profilov min. 35 x 15 mm, nosnosť police min. 50kg, počet bočníc: min.1, počet políc: min. 6</t>
  </si>
  <si>
    <t>2x skriňa zasúvacia min. 800 x 400 x 1800 mm
1x skriňa otvorená min.800 x 400 x 1800 mm
1x skriňa otvorená min. 800 x 400 x 800 mm
1x skriňa zasúvacia min. 800 x 400 x 800 mm
1x stôl písací min.1400 x 800 x 750 mm
1x spojovací stolík min. 800 x 800 x 750 mm
1x stolný paraván min. 800 x 300 mm
1x pojazdný kontajner 4 zásuvky min. 400 x 480 x 650 mm
1x stôl písací min. 1000 x 800 x 750 mm
Farba biela/ dub sonoma, laminovaná drevotrieska, odolné plastové hrany, stôl s oválnym káblovým priechodom</t>
  </si>
  <si>
    <t>2x skriňa zasúvacia, min. 800 x 400 x 800 mm
1x skriňa otvorená, min. 800 x 400 x 800 mm
Farba biela, laminovaná drevotrieska</t>
  </si>
  <si>
    <t>š x h x v (v mm) min. 800 x 400 x 800 mm                                                                                                                                                                                                                               Farba biela, laminovaná drevotrieska, skriňa bez dverí, jedna polica</t>
  </si>
  <si>
    <t>š x h x v (v mm) min. 800 x 400 x 800 mm                                                                                                                                                                                                                              Farba biela, laminovaná drevotrieska, typ dverí zasúvací, jedna polica</t>
  </si>
  <si>
    <t>š x h x v (v mm) min. 1400 x 1200 x 750                                                                                                                                                                                                                                 Farba biela, ergonomický pravý, laminovaná drevotrieska, odolné plastové hrany, oválne káblové priechody</t>
  </si>
  <si>
    <t>Celková výška (cm) min. 118 max. 127
Výška sedadla (cm)  min 47 max 56
Hĺbka sedadla (cm) min 49
Farba čierna, operadlo potiahnuté priedušnou sieťovinou, sedadlo vyplnené penou a potiahnuté odolnou látkou, pohodlná opierka hlavy, výškovo nastaviteľná bedrová opierka vyplnená penou, opierky rúk sú výškovo nastaviteľné, polyuretánovými kolieskami na mäkké podlahy, min.  nosnosť 130 kg</t>
  </si>
  <si>
    <t xml:space="preserve">š x h x v (v mm) min. 1800 x 800 x 320                                                                                                                                                                                                                                Farba biela, laminovaná drevotrieska, 4 háčiky, polica, botník </t>
  </si>
  <si>
    <t>Šírka (mm) min. 1200 max 1400
Hĺbka (mm) min.800
Výška (mm) min. 750
Farba biela, rovný</t>
  </si>
  <si>
    <t>Celková výška min. 95 max. 105 cm
Výška sedadla min. 47max. 57 cm
Šírka sedadla min. 48 cm
Hĺbka sedadla min. 47 cm
Farba modrá, klasický dizajn, sieťované operadlo s vysokou priedušnosťou, čalúnené do odolnej látky, odklápacie opierky rúk, integrovaná bedrová opierka, nastavenie požadovanej výšky stoličky pomocou piestu, hojdací mechanizmus umožňujúci aretáciu v základnej polohe, bez opierky hlavy, tvrdé plastové kolieska pre mäkké podlahy, min. nosnosť 130kg</t>
  </si>
  <si>
    <t>Predmet zákazky: Kancelársky nábytok a vybavenie</t>
  </si>
  <si>
    <t>Dodanie, vynosenie a odborná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</si>
</sst>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7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</font>
    <font>
      <b/>
      <sz val="10"/>
      <name val="Arial Narrow"/>
      <family val="2"/>
      <charset val="238"/>
    </font>
    <font>
      <u/>
      <sz val="7.5"/>
      <color indexed="12"/>
      <name val="Arial CE"/>
      <charset val="238"/>
    </font>
    <font>
      <sz val="16"/>
      <name val="Arial Narrow"/>
      <family val="2"/>
      <charset val="238"/>
    </font>
    <font>
      <sz val="20"/>
      <name val="Arial Narrow"/>
      <family val="2"/>
      <charset val="238"/>
    </font>
    <font>
      <sz val="11"/>
      <color rgb="FF333333"/>
      <name val="Times New Roman"/>
      <family val="1"/>
      <charset val="238"/>
    </font>
    <font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2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164" fontId="13" fillId="6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4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15" fillId="0" borderId="0" xfId="0" applyFont="1"/>
    <xf numFmtId="0" fontId="12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Hypertextové prepojenie 2" xfId="1"/>
    <cellStyle name="Normálne" xfId="0" builtinId="0"/>
    <cellStyle name="Normáln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F34" sqref="F34"/>
    </sheetView>
  </sheetViews>
  <sheetFormatPr defaultColWidth="8.7109375" defaultRowHeight="12.75" x14ac:dyDescent="0.2"/>
  <cols>
    <col min="1" max="1" width="3.28515625" style="13" customWidth="1"/>
    <col min="2" max="2" width="40.28515625" style="12" bestFit="1" customWidth="1"/>
    <col min="3" max="3" width="13.42578125" style="12" customWidth="1"/>
    <col min="4" max="4" width="14.7109375" style="12" customWidth="1"/>
    <col min="5" max="5" width="10.7109375" style="13" customWidth="1"/>
    <col min="6" max="6" width="10.42578125" style="13" customWidth="1"/>
    <col min="7" max="7" width="14.7109375" style="12" customWidth="1"/>
    <col min="8" max="8" width="15.5703125" style="12" customWidth="1"/>
    <col min="9" max="10" width="8.7109375" style="12"/>
    <col min="11" max="11" width="8.7109375" style="12" customWidth="1"/>
    <col min="12" max="16384" width="8.7109375" style="12"/>
  </cols>
  <sheetData>
    <row r="1" spans="1:8" s="30" customFormat="1" ht="25.5" x14ac:dyDescent="0.35">
      <c r="A1" s="57" t="s">
        <v>1</v>
      </c>
      <c r="B1" s="57"/>
      <c r="C1" s="57"/>
      <c r="D1" s="57"/>
      <c r="E1" s="57"/>
      <c r="F1" s="57"/>
      <c r="G1" s="57"/>
    </row>
    <row r="2" spans="1:8" s="29" customFormat="1" ht="20.25" x14ac:dyDescent="0.3">
      <c r="A2" s="45" t="s">
        <v>90</v>
      </c>
      <c r="B2" s="9"/>
      <c r="C2" s="9"/>
      <c r="D2" s="9"/>
      <c r="E2" s="9"/>
      <c r="F2" s="9"/>
      <c r="G2" s="9"/>
    </row>
    <row r="3" spans="1:8" s="29" customFormat="1" ht="20.25" x14ac:dyDescent="0.3">
      <c r="A3" s="65"/>
      <c r="B3" s="65"/>
      <c r="C3" s="65"/>
      <c r="D3" s="65"/>
      <c r="E3" s="65"/>
      <c r="F3" s="65"/>
      <c r="G3" s="65"/>
      <c r="H3" s="65"/>
    </row>
    <row r="4" spans="1:8" ht="13.5" thickBot="1" x14ac:dyDescent="0.25">
      <c r="A4" s="10"/>
      <c r="B4" s="10"/>
      <c r="C4" s="10"/>
      <c r="D4" s="10"/>
      <c r="E4" s="10"/>
      <c r="F4" s="10"/>
      <c r="G4" s="10"/>
    </row>
    <row r="5" spans="1:8" ht="28.35" customHeight="1" thickBot="1" x14ac:dyDescent="0.25">
      <c r="A5" s="10"/>
      <c r="B5" s="11" t="s">
        <v>2</v>
      </c>
      <c r="C5" s="46"/>
      <c r="D5" s="46"/>
      <c r="E5" s="58"/>
      <c r="F5" s="59"/>
      <c r="G5" s="59"/>
      <c r="H5" s="60"/>
    </row>
    <row r="6" spans="1:8" ht="28.35" customHeight="1" thickBot="1" x14ac:dyDescent="0.25">
      <c r="A6" s="10"/>
      <c r="B6" s="11" t="s">
        <v>3</v>
      </c>
      <c r="C6" s="46"/>
      <c r="D6" s="46"/>
      <c r="E6" s="58"/>
      <c r="F6" s="59"/>
      <c r="G6" s="59"/>
      <c r="H6" s="60"/>
    </row>
    <row r="7" spans="1:8" ht="28.35" customHeight="1" thickBot="1" x14ac:dyDescent="0.25">
      <c r="A7" s="10"/>
      <c r="B7" s="11" t="s">
        <v>20</v>
      </c>
      <c r="C7" s="46"/>
      <c r="D7" s="46"/>
      <c r="E7" s="58" t="s">
        <v>21</v>
      </c>
      <c r="F7" s="59"/>
      <c r="G7" s="59"/>
      <c r="H7" s="60"/>
    </row>
    <row r="8" spans="1:8" ht="28.35" customHeight="1" thickBot="1" x14ac:dyDescent="0.25">
      <c r="A8" s="10"/>
      <c r="B8" s="11" t="s">
        <v>4</v>
      </c>
      <c r="C8" s="46"/>
      <c r="D8" s="46"/>
      <c r="E8" s="58"/>
      <c r="F8" s="59"/>
      <c r="G8" s="59"/>
      <c r="H8" s="60"/>
    </row>
    <row r="9" spans="1:8" ht="26.25" thickBot="1" x14ac:dyDescent="0.25">
      <c r="A9" s="10"/>
      <c r="B9" s="11" t="s">
        <v>5</v>
      </c>
      <c r="C9" s="47"/>
      <c r="D9" s="47"/>
      <c r="E9" s="61"/>
      <c r="F9" s="62"/>
      <c r="G9" s="62"/>
      <c r="H9" s="63"/>
    </row>
    <row r="10" spans="1:8" ht="30.75" customHeight="1" thickBot="1" x14ac:dyDescent="0.25">
      <c r="A10" s="10"/>
      <c r="B10" s="64" t="s">
        <v>19</v>
      </c>
      <c r="C10" s="64"/>
      <c r="D10" s="64"/>
      <c r="E10" s="64"/>
      <c r="F10" s="64"/>
      <c r="G10" s="64"/>
      <c r="H10" s="64"/>
    </row>
    <row r="11" spans="1:8" s="28" customFormat="1" ht="26.25" thickBot="1" x14ac:dyDescent="0.25">
      <c r="A11" s="35" t="s">
        <v>18</v>
      </c>
      <c r="B11" s="36" t="s">
        <v>17</v>
      </c>
      <c r="C11" s="69" t="s">
        <v>23</v>
      </c>
      <c r="D11" s="70"/>
      <c r="E11" s="36" t="s">
        <v>16</v>
      </c>
      <c r="F11" s="36" t="s">
        <v>15</v>
      </c>
      <c r="G11" s="36" t="s">
        <v>14</v>
      </c>
      <c r="H11" s="37" t="s">
        <v>13</v>
      </c>
    </row>
    <row r="12" spans="1:8" s="22" customFormat="1" ht="13.5" thickTop="1" x14ac:dyDescent="0.2">
      <c r="A12" s="27">
        <v>1</v>
      </c>
      <c r="B12" s="38" t="s">
        <v>24</v>
      </c>
      <c r="C12" s="71"/>
      <c r="D12" s="72"/>
      <c r="E12" s="32">
        <v>13</v>
      </c>
      <c r="F12" s="33" t="s">
        <v>0</v>
      </c>
      <c r="G12" s="31">
        <v>0</v>
      </c>
      <c r="H12" s="34">
        <f t="shared" ref="H12:H34" si="0">ROUND(E12*G12,2)</f>
        <v>0</v>
      </c>
    </row>
    <row r="13" spans="1:8" s="22" customFormat="1" x14ac:dyDescent="0.2">
      <c r="A13" s="27">
        <v>2</v>
      </c>
      <c r="B13" s="39" t="s">
        <v>25</v>
      </c>
      <c r="C13" s="73"/>
      <c r="D13" s="74"/>
      <c r="E13" s="25">
        <v>13</v>
      </c>
      <c r="F13" s="24" t="s">
        <v>0</v>
      </c>
      <c r="G13" s="31"/>
      <c r="H13" s="23">
        <f t="shared" si="0"/>
        <v>0</v>
      </c>
    </row>
    <row r="14" spans="1:8" s="22" customFormat="1" x14ac:dyDescent="0.2">
      <c r="A14" s="27">
        <v>3</v>
      </c>
      <c r="B14" s="39" t="s">
        <v>26</v>
      </c>
      <c r="C14" s="73"/>
      <c r="D14" s="74"/>
      <c r="E14" s="25">
        <v>1</v>
      </c>
      <c r="F14" s="24" t="s">
        <v>0</v>
      </c>
      <c r="G14" s="31"/>
      <c r="H14" s="23">
        <f t="shared" si="0"/>
        <v>0</v>
      </c>
    </row>
    <row r="15" spans="1:8" s="22" customFormat="1" x14ac:dyDescent="0.2">
      <c r="A15" s="27">
        <v>4</v>
      </c>
      <c r="B15" s="39" t="s">
        <v>27</v>
      </c>
      <c r="C15" s="73"/>
      <c r="D15" s="74"/>
      <c r="E15" s="25">
        <v>1</v>
      </c>
      <c r="F15" s="24" t="s">
        <v>0</v>
      </c>
      <c r="G15" s="31"/>
      <c r="H15" s="23">
        <f t="shared" si="0"/>
        <v>0</v>
      </c>
    </row>
    <row r="16" spans="1:8" s="22" customFormat="1" x14ac:dyDescent="0.2">
      <c r="A16" s="27">
        <v>5</v>
      </c>
      <c r="B16" s="39" t="s">
        <v>28</v>
      </c>
      <c r="C16" s="73"/>
      <c r="D16" s="74"/>
      <c r="E16" s="25">
        <v>4</v>
      </c>
      <c r="F16" s="24" t="s">
        <v>0</v>
      </c>
      <c r="G16" s="31"/>
      <c r="H16" s="23">
        <f t="shared" si="0"/>
        <v>0</v>
      </c>
    </row>
    <row r="17" spans="1:8" s="22" customFormat="1" x14ac:dyDescent="0.2">
      <c r="A17" s="27">
        <v>6</v>
      </c>
      <c r="B17" s="39" t="s">
        <v>29</v>
      </c>
      <c r="C17" s="73"/>
      <c r="D17" s="74"/>
      <c r="E17" s="25">
        <v>1</v>
      </c>
      <c r="F17" s="24" t="s">
        <v>0</v>
      </c>
      <c r="G17" s="31"/>
      <c r="H17" s="23">
        <f t="shared" si="0"/>
        <v>0</v>
      </c>
    </row>
    <row r="18" spans="1:8" s="22" customFormat="1" x14ac:dyDescent="0.2">
      <c r="A18" s="27">
        <v>7</v>
      </c>
      <c r="B18" s="39" t="s">
        <v>30</v>
      </c>
      <c r="C18" s="73"/>
      <c r="D18" s="74"/>
      <c r="E18" s="25">
        <v>10</v>
      </c>
      <c r="F18" s="24" t="s">
        <v>0</v>
      </c>
      <c r="G18" s="31"/>
      <c r="H18" s="23">
        <f t="shared" si="0"/>
        <v>0</v>
      </c>
    </row>
    <row r="19" spans="1:8" s="22" customFormat="1" x14ac:dyDescent="0.2">
      <c r="A19" s="27">
        <v>8</v>
      </c>
      <c r="B19" s="39" t="s">
        <v>31</v>
      </c>
      <c r="C19" s="73"/>
      <c r="D19" s="74"/>
      <c r="E19" s="25">
        <v>2</v>
      </c>
      <c r="F19" s="24" t="s">
        <v>0</v>
      </c>
      <c r="G19" s="31"/>
      <c r="H19" s="23">
        <f t="shared" si="0"/>
        <v>0</v>
      </c>
    </row>
    <row r="20" spans="1:8" s="22" customFormat="1" x14ac:dyDescent="0.2">
      <c r="A20" s="27">
        <v>9</v>
      </c>
      <c r="B20" s="39" t="s">
        <v>32</v>
      </c>
      <c r="C20" s="73"/>
      <c r="D20" s="74"/>
      <c r="E20" s="25">
        <v>5</v>
      </c>
      <c r="F20" s="24" t="s">
        <v>0</v>
      </c>
      <c r="G20" s="31"/>
      <c r="H20" s="23">
        <f t="shared" si="0"/>
        <v>0</v>
      </c>
    </row>
    <row r="21" spans="1:8" s="22" customFormat="1" x14ac:dyDescent="0.2">
      <c r="A21" s="27">
        <v>10</v>
      </c>
      <c r="B21" s="39" t="s">
        <v>33</v>
      </c>
      <c r="C21" s="73"/>
      <c r="D21" s="74"/>
      <c r="E21" s="25">
        <v>1</v>
      </c>
      <c r="F21" s="24" t="s">
        <v>0</v>
      </c>
      <c r="G21" s="31"/>
      <c r="H21" s="23">
        <f t="shared" si="0"/>
        <v>0</v>
      </c>
    </row>
    <row r="22" spans="1:8" s="22" customFormat="1" x14ac:dyDescent="0.2">
      <c r="A22" s="27">
        <v>11</v>
      </c>
      <c r="B22" s="39" t="s">
        <v>34</v>
      </c>
      <c r="C22" s="75"/>
      <c r="D22" s="76"/>
      <c r="E22" s="25">
        <v>1</v>
      </c>
      <c r="F22" s="24" t="s">
        <v>0</v>
      </c>
      <c r="G22" s="31"/>
      <c r="H22" s="23">
        <f t="shared" si="0"/>
        <v>0</v>
      </c>
    </row>
    <row r="23" spans="1:8" s="22" customFormat="1" x14ac:dyDescent="0.2">
      <c r="A23" s="27">
        <v>12</v>
      </c>
      <c r="B23" s="39" t="s">
        <v>35</v>
      </c>
      <c r="C23" s="73"/>
      <c r="D23" s="74"/>
      <c r="E23" s="25">
        <v>1</v>
      </c>
      <c r="F23" s="24" t="s">
        <v>0</v>
      </c>
      <c r="G23" s="31"/>
      <c r="H23" s="23">
        <f t="shared" si="0"/>
        <v>0</v>
      </c>
    </row>
    <row r="24" spans="1:8" s="22" customFormat="1" x14ac:dyDescent="0.2">
      <c r="A24" s="27">
        <v>13</v>
      </c>
      <c r="B24" s="26" t="s">
        <v>36</v>
      </c>
      <c r="C24" s="77"/>
      <c r="D24" s="78"/>
      <c r="E24" s="25">
        <v>8</v>
      </c>
      <c r="F24" s="24" t="s">
        <v>0</v>
      </c>
      <c r="G24" s="51"/>
      <c r="H24" s="23">
        <f t="shared" si="0"/>
        <v>0</v>
      </c>
    </row>
    <row r="25" spans="1:8" s="22" customFormat="1" x14ac:dyDescent="0.2">
      <c r="A25" s="27">
        <v>14</v>
      </c>
      <c r="B25" s="26" t="s">
        <v>37</v>
      </c>
      <c r="C25" s="77"/>
      <c r="D25" s="78"/>
      <c r="E25" s="25">
        <v>4</v>
      </c>
      <c r="F25" s="24" t="s">
        <v>0</v>
      </c>
      <c r="G25" s="51"/>
      <c r="H25" s="23">
        <f t="shared" si="0"/>
        <v>0</v>
      </c>
    </row>
    <row r="26" spans="1:8" s="22" customFormat="1" x14ac:dyDescent="0.2">
      <c r="A26" s="27">
        <v>15</v>
      </c>
      <c r="B26" s="26" t="s">
        <v>38</v>
      </c>
      <c r="C26" s="77"/>
      <c r="D26" s="78"/>
      <c r="E26" s="25">
        <v>1</v>
      </c>
      <c r="F26" s="24" t="s">
        <v>0</v>
      </c>
      <c r="G26" s="51"/>
      <c r="H26" s="23">
        <f t="shared" si="0"/>
        <v>0</v>
      </c>
    </row>
    <row r="27" spans="1:8" s="22" customFormat="1" x14ac:dyDescent="0.2">
      <c r="A27" s="27">
        <v>16</v>
      </c>
      <c r="B27" s="26" t="s">
        <v>39</v>
      </c>
      <c r="C27" s="77"/>
      <c r="D27" s="78"/>
      <c r="E27" s="25">
        <v>1</v>
      </c>
      <c r="F27" s="24" t="s">
        <v>0</v>
      </c>
      <c r="G27" s="51"/>
      <c r="H27" s="23">
        <f t="shared" si="0"/>
        <v>0</v>
      </c>
    </row>
    <row r="28" spans="1:8" s="22" customFormat="1" x14ac:dyDescent="0.2">
      <c r="A28" s="27">
        <v>17</v>
      </c>
      <c r="B28" s="26" t="s">
        <v>40</v>
      </c>
      <c r="C28" s="77"/>
      <c r="D28" s="78"/>
      <c r="E28" s="25">
        <v>1</v>
      </c>
      <c r="F28" s="24" t="s">
        <v>0</v>
      </c>
      <c r="G28" s="51"/>
      <c r="H28" s="23">
        <f t="shared" si="0"/>
        <v>0</v>
      </c>
    </row>
    <row r="29" spans="1:8" s="22" customFormat="1" x14ac:dyDescent="0.2">
      <c r="A29" s="27">
        <v>18</v>
      </c>
      <c r="B29" s="26" t="s">
        <v>41</v>
      </c>
      <c r="C29" s="77"/>
      <c r="D29" s="78"/>
      <c r="E29" s="25">
        <v>1</v>
      </c>
      <c r="F29" s="24" t="s">
        <v>0</v>
      </c>
      <c r="G29" s="51"/>
      <c r="H29" s="23">
        <f t="shared" si="0"/>
        <v>0</v>
      </c>
    </row>
    <row r="30" spans="1:8" s="22" customFormat="1" x14ac:dyDescent="0.2">
      <c r="A30" s="27">
        <v>19</v>
      </c>
      <c r="B30" s="26" t="s">
        <v>42</v>
      </c>
      <c r="C30" s="77"/>
      <c r="D30" s="78"/>
      <c r="E30" s="25">
        <v>1</v>
      </c>
      <c r="F30" s="24" t="s">
        <v>0</v>
      </c>
      <c r="G30" s="51"/>
      <c r="H30" s="23">
        <f t="shared" si="0"/>
        <v>0</v>
      </c>
    </row>
    <row r="31" spans="1:8" s="22" customFormat="1" x14ac:dyDescent="0.2">
      <c r="A31" s="27">
        <v>20</v>
      </c>
      <c r="B31" s="26" t="s">
        <v>43</v>
      </c>
      <c r="C31" s="77"/>
      <c r="D31" s="78"/>
      <c r="E31" s="25">
        <v>6</v>
      </c>
      <c r="F31" s="24" t="s">
        <v>0</v>
      </c>
      <c r="G31" s="51"/>
      <c r="H31" s="23">
        <f t="shared" si="0"/>
        <v>0</v>
      </c>
    </row>
    <row r="32" spans="1:8" s="22" customFormat="1" x14ac:dyDescent="0.2">
      <c r="A32" s="27">
        <v>21</v>
      </c>
      <c r="B32" s="26" t="s">
        <v>44</v>
      </c>
      <c r="C32" s="77"/>
      <c r="D32" s="78"/>
      <c r="E32" s="25">
        <v>7</v>
      </c>
      <c r="F32" s="24" t="s">
        <v>0</v>
      </c>
      <c r="G32" s="51"/>
      <c r="H32" s="23">
        <f t="shared" si="0"/>
        <v>0</v>
      </c>
    </row>
    <row r="33" spans="1:8" s="22" customFormat="1" x14ac:dyDescent="0.2">
      <c r="A33" s="27">
        <v>22</v>
      </c>
      <c r="B33" s="26" t="s">
        <v>45</v>
      </c>
      <c r="C33" s="77"/>
      <c r="D33" s="78"/>
      <c r="E33" s="25">
        <v>1</v>
      </c>
      <c r="F33" s="24" t="s">
        <v>0</v>
      </c>
      <c r="G33" s="51"/>
      <c r="H33" s="23">
        <f t="shared" si="0"/>
        <v>0</v>
      </c>
    </row>
    <row r="34" spans="1:8" s="22" customFormat="1" x14ac:dyDescent="0.2">
      <c r="A34" s="90">
        <v>23</v>
      </c>
      <c r="B34" s="26" t="s">
        <v>91</v>
      </c>
      <c r="C34" s="52"/>
      <c r="D34" s="53"/>
      <c r="E34" s="25">
        <v>1</v>
      </c>
      <c r="F34" s="91"/>
      <c r="G34" s="51"/>
      <c r="H34" s="23">
        <f t="shared" si="0"/>
        <v>0</v>
      </c>
    </row>
    <row r="35" spans="1:8" x14ac:dyDescent="0.2">
      <c r="A35" s="21"/>
      <c r="B35" s="20" t="s">
        <v>12</v>
      </c>
      <c r="C35" s="79"/>
      <c r="D35" s="80"/>
      <c r="E35" s="19"/>
      <c r="F35" s="49"/>
      <c r="G35" s="19"/>
      <c r="H35" s="18">
        <f>SUM(H12:H34)</f>
        <v>0</v>
      </c>
    </row>
    <row r="36" spans="1:8" x14ac:dyDescent="0.2">
      <c r="A36" s="21"/>
      <c r="B36" s="20" t="s">
        <v>11</v>
      </c>
      <c r="C36" s="79"/>
      <c r="D36" s="80"/>
      <c r="E36" s="19"/>
      <c r="F36" s="49"/>
      <c r="G36" s="19"/>
      <c r="H36" s="18">
        <f>ROUND(H35*0.2,2)</f>
        <v>0</v>
      </c>
    </row>
    <row r="37" spans="1:8" ht="13.5" thickBot="1" x14ac:dyDescent="0.25">
      <c r="A37" s="17"/>
      <c r="B37" s="16" t="s">
        <v>10</v>
      </c>
      <c r="C37" s="81"/>
      <c r="D37" s="82"/>
      <c r="E37" s="15"/>
      <c r="F37" s="50"/>
      <c r="G37" s="15"/>
      <c r="H37" s="14">
        <f>H35+H36</f>
        <v>0</v>
      </c>
    </row>
    <row r="38" spans="1:8" ht="13.5" thickBot="1" x14ac:dyDescent="0.25">
      <c r="A38" s="10"/>
      <c r="B38" s="10"/>
      <c r="C38" s="10"/>
      <c r="D38" s="10"/>
      <c r="E38" s="10"/>
      <c r="F38" s="10"/>
      <c r="G38" s="10"/>
    </row>
    <row r="39" spans="1:8" ht="34.5" customHeight="1" thickBot="1" x14ac:dyDescent="0.25">
      <c r="A39" s="10"/>
      <c r="B39" s="11" t="s">
        <v>9</v>
      </c>
      <c r="C39" s="66"/>
      <c r="D39" s="67"/>
      <c r="E39" s="67"/>
      <c r="F39" s="67"/>
      <c r="G39" s="67"/>
      <c r="H39" s="68"/>
    </row>
    <row r="40" spans="1:8" ht="34.5" customHeight="1" thickBot="1" x14ac:dyDescent="0.25">
      <c r="A40" s="10"/>
      <c r="B40" s="11" t="s">
        <v>8</v>
      </c>
      <c r="C40" s="66"/>
      <c r="D40" s="67"/>
      <c r="E40" s="67"/>
      <c r="F40" s="67"/>
      <c r="G40" s="67"/>
      <c r="H40" s="68"/>
    </row>
    <row r="41" spans="1:8" ht="34.5" customHeight="1" thickBot="1" x14ac:dyDescent="0.25">
      <c r="A41" s="10"/>
      <c r="B41" s="11" t="s">
        <v>7</v>
      </c>
      <c r="C41" s="66"/>
      <c r="D41" s="67"/>
      <c r="E41" s="67"/>
      <c r="F41" s="67"/>
      <c r="G41" s="67"/>
      <c r="H41" s="68"/>
    </row>
    <row r="42" spans="1:8" ht="107.25" customHeight="1" thickBot="1" x14ac:dyDescent="0.25">
      <c r="A42" s="10"/>
      <c r="B42" s="48" t="s">
        <v>6</v>
      </c>
      <c r="C42" s="54"/>
      <c r="D42" s="55"/>
      <c r="E42" s="55"/>
      <c r="F42" s="55"/>
      <c r="G42" s="55"/>
      <c r="H42" s="56"/>
    </row>
  </sheetData>
  <mergeCells count="38">
    <mergeCell ref="C36:D36"/>
    <mergeCell ref="C37:D37"/>
    <mergeCell ref="C30:D30"/>
    <mergeCell ref="C31:D31"/>
    <mergeCell ref="C32:D32"/>
    <mergeCell ref="C33:D33"/>
    <mergeCell ref="C35:D35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42:H42"/>
    <mergeCell ref="A1:G1"/>
    <mergeCell ref="E5:H5"/>
    <mergeCell ref="E6:H6"/>
    <mergeCell ref="E8:H8"/>
    <mergeCell ref="E9:H9"/>
    <mergeCell ref="B10:H10"/>
    <mergeCell ref="E7:H7"/>
    <mergeCell ref="A3:H3"/>
    <mergeCell ref="C39:H39"/>
    <mergeCell ref="C40:H40"/>
    <mergeCell ref="C41:H41"/>
    <mergeCell ref="C11:D11"/>
    <mergeCell ref="C12:D12"/>
    <mergeCell ref="C13:D13"/>
    <mergeCell ref="C14:D14"/>
  </mergeCells>
  <pageMargins left="0.15748031496062992" right="0.15748031496062992" top="0.11811023622047245" bottom="0.23622047244094491" header="0.2362204724409449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workbookViewId="0">
      <selection activeCell="B23" sqref="B23:F23"/>
    </sheetView>
  </sheetViews>
  <sheetFormatPr defaultRowHeight="12.75" x14ac:dyDescent="0.2"/>
  <cols>
    <col min="1" max="1" width="3" bestFit="1" customWidth="1"/>
    <col min="2" max="2" width="45.140625" bestFit="1" customWidth="1"/>
    <col min="3" max="3" width="28" customWidth="1"/>
    <col min="4" max="4" width="31.7109375" customWidth="1"/>
    <col min="5" max="5" width="24.7109375" bestFit="1" customWidth="1"/>
    <col min="6" max="6" width="25" bestFit="1" customWidth="1"/>
    <col min="7" max="7" width="20.140625" bestFit="1" customWidth="1"/>
    <col min="8" max="8" width="9.7109375" bestFit="1" customWidth="1"/>
  </cols>
  <sheetData>
    <row r="2" spans="2:6" ht="14.25" x14ac:dyDescent="0.2">
      <c r="B2" s="1" t="s">
        <v>22</v>
      </c>
      <c r="C2" s="2"/>
      <c r="D2" s="2"/>
      <c r="E2" s="2"/>
      <c r="F2" s="2"/>
    </row>
    <row r="3" spans="2:6" ht="15" x14ac:dyDescent="0.25">
      <c r="B3" s="6" t="s">
        <v>46</v>
      </c>
      <c r="C3" s="3"/>
      <c r="D3" s="3"/>
      <c r="E3" s="3"/>
      <c r="F3" s="3"/>
    </row>
    <row r="4" spans="2:6" ht="45.75" customHeight="1" x14ac:dyDescent="0.25">
      <c r="B4" s="83" t="s">
        <v>71</v>
      </c>
      <c r="C4" s="84"/>
      <c r="D4" s="84"/>
      <c r="E4" s="84"/>
      <c r="F4" s="85"/>
    </row>
    <row r="5" spans="2:6" ht="20.25" customHeight="1" x14ac:dyDescent="0.2">
      <c r="B5" s="42"/>
      <c r="C5" s="43"/>
      <c r="D5" s="43"/>
      <c r="E5" s="43"/>
      <c r="F5" s="43"/>
    </row>
    <row r="6" spans="2:6" ht="14.25" x14ac:dyDescent="0.2">
      <c r="B6" s="41" t="s">
        <v>47</v>
      </c>
      <c r="C6" s="41"/>
      <c r="D6" s="41"/>
      <c r="E6" s="41"/>
      <c r="F6" s="41"/>
    </row>
    <row r="7" spans="2:6" ht="35.25" customHeight="1" x14ac:dyDescent="0.2">
      <c r="B7" s="86" t="s">
        <v>72</v>
      </c>
      <c r="C7" s="87"/>
      <c r="D7" s="87"/>
      <c r="E7" s="87"/>
      <c r="F7" s="88"/>
    </row>
    <row r="8" spans="2:6" ht="17.25" customHeight="1" x14ac:dyDescent="0.2">
      <c r="B8" s="44"/>
      <c r="C8" s="44"/>
      <c r="D8" s="44"/>
      <c r="E8" s="44"/>
      <c r="F8" s="44"/>
    </row>
    <row r="9" spans="2:6" ht="14.25" x14ac:dyDescent="0.2">
      <c r="B9" s="41" t="s">
        <v>48</v>
      </c>
      <c r="C9" s="41"/>
      <c r="D9" s="41"/>
      <c r="E9" s="41"/>
      <c r="F9" s="41"/>
    </row>
    <row r="10" spans="2:6" ht="34.5" customHeight="1" x14ac:dyDescent="0.2">
      <c r="B10" s="86" t="s">
        <v>73</v>
      </c>
      <c r="C10" s="87"/>
      <c r="D10" s="87"/>
      <c r="E10" s="87"/>
      <c r="F10" s="88"/>
    </row>
    <row r="11" spans="2:6" ht="15" x14ac:dyDescent="0.25">
      <c r="B11" s="4"/>
      <c r="C11" s="4"/>
      <c r="D11" s="4"/>
      <c r="E11" s="4"/>
      <c r="F11" s="5"/>
    </row>
    <row r="12" spans="2:6" ht="14.25" x14ac:dyDescent="0.2">
      <c r="B12" s="89" t="s">
        <v>49</v>
      </c>
      <c r="C12" s="89"/>
      <c r="D12" s="89"/>
      <c r="E12" s="89"/>
      <c r="F12" s="89"/>
    </row>
    <row r="13" spans="2:6" ht="34.5" customHeight="1" x14ac:dyDescent="0.2">
      <c r="B13" s="86" t="s">
        <v>74</v>
      </c>
      <c r="C13" s="87"/>
      <c r="D13" s="87"/>
      <c r="E13" s="87"/>
      <c r="F13" s="88"/>
    </row>
    <row r="14" spans="2:6" ht="15" x14ac:dyDescent="0.2">
      <c r="B14" s="7"/>
      <c r="C14" s="8"/>
      <c r="D14" s="7"/>
      <c r="E14" s="8"/>
      <c r="F14" s="8"/>
    </row>
    <row r="15" spans="2:6" ht="1.5" customHeight="1" x14ac:dyDescent="0.2">
      <c r="E15" s="40"/>
      <c r="F15" s="40"/>
    </row>
    <row r="16" spans="2:6" ht="14.25" x14ac:dyDescent="0.2">
      <c r="B16" s="89" t="s">
        <v>50</v>
      </c>
      <c r="C16" s="89"/>
      <c r="D16" s="89"/>
      <c r="E16" s="89"/>
      <c r="F16" s="89"/>
    </row>
    <row r="17" spans="2:6" ht="27.75" customHeight="1" x14ac:dyDescent="0.2">
      <c r="B17" s="86" t="s">
        <v>75</v>
      </c>
      <c r="C17" s="87"/>
      <c r="D17" s="87"/>
      <c r="E17" s="87"/>
      <c r="F17" s="88"/>
    </row>
    <row r="19" spans="2:6" ht="14.25" x14ac:dyDescent="0.2">
      <c r="B19" s="89" t="s">
        <v>51</v>
      </c>
      <c r="C19" s="89"/>
      <c r="D19" s="89"/>
      <c r="E19" s="89"/>
      <c r="F19" s="89"/>
    </row>
    <row r="20" spans="2:6" ht="45.75" customHeight="1" x14ac:dyDescent="0.2">
      <c r="B20" s="86" t="s">
        <v>76</v>
      </c>
      <c r="C20" s="87"/>
      <c r="D20" s="87"/>
      <c r="E20" s="87"/>
      <c r="F20" s="88"/>
    </row>
    <row r="22" spans="2:6" ht="14.25" x14ac:dyDescent="0.2">
      <c r="B22" s="89" t="s">
        <v>52</v>
      </c>
      <c r="C22" s="89"/>
      <c r="D22" s="89"/>
      <c r="E22" s="89"/>
      <c r="F22" s="89"/>
    </row>
    <row r="23" spans="2:6" ht="101.25" customHeight="1" x14ac:dyDescent="0.2">
      <c r="B23" s="86" t="s">
        <v>89</v>
      </c>
      <c r="C23" s="87"/>
      <c r="D23" s="87"/>
      <c r="E23" s="87"/>
      <c r="F23" s="88"/>
    </row>
    <row r="25" spans="2:6" ht="14.25" x14ac:dyDescent="0.2">
      <c r="B25" s="89" t="s">
        <v>53</v>
      </c>
      <c r="C25" s="89"/>
      <c r="D25" s="89"/>
      <c r="E25" s="89"/>
      <c r="F25" s="89"/>
    </row>
    <row r="26" spans="2:6" ht="77.25" customHeight="1" x14ac:dyDescent="0.2">
      <c r="B26" s="86" t="s">
        <v>77</v>
      </c>
      <c r="C26" s="87"/>
      <c r="D26" s="87"/>
      <c r="E26" s="87"/>
      <c r="F26" s="88"/>
    </row>
    <row r="28" spans="2:6" ht="14.25" x14ac:dyDescent="0.2">
      <c r="B28" s="89" t="s">
        <v>54</v>
      </c>
      <c r="C28" s="89"/>
      <c r="D28" s="89"/>
      <c r="E28" s="89"/>
      <c r="F28" s="89"/>
    </row>
    <row r="29" spans="2:6" ht="87" customHeight="1" x14ac:dyDescent="0.2">
      <c r="B29" s="86" t="s">
        <v>78</v>
      </c>
      <c r="C29" s="87"/>
      <c r="D29" s="87"/>
      <c r="E29" s="87"/>
      <c r="F29" s="88"/>
    </row>
    <row r="31" spans="2:6" ht="14.25" x14ac:dyDescent="0.2">
      <c r="B31" s="89" t="s">
        <v>55</v>
      </c>
      <c r="C31" s="89"/>
      <c r="D31" s="89"/>
      <c r="E31" s="89"/>
      <c r="F31" s="89"/>
    </row>
    <row r="32" spans="2:6" ht="77.25" customHeight="1" x14ac:dyDescent="0.2">
      <c r="B32" s="86" t="s">
        <v>79</v>
      </c>
      <c r="C32" s="87"/>
      <c r="D32" s="87"/>
      <c r="E32" s="87"/>
      <c r="F32" s="88"/>
    </row>
    <row r="34" spans="2:6" ht="14.25" x14ac:dyDescent="0.2">
      <c r="B34" s="89" t="s">
        <v>56</v>
      </c>
      <c r="C34" s="89"/>
      <c r="D34" s="89"/>
      <c r="E34" s="89"/>
      <c r="F34" s="89"/>
    </row>
    <row r="35" spans="2:6" ht="74.25" customHeight="1" x14ac:dyDescent="0.2">
      <c r="B35" s="86" t="s">
        <v>80</v>
      </c>
      <c r="C35" s="87"/>
      <c r="D35" s="87"/>
      <c r="E35" s="87"/>
      <c r="F35" s="88"/>
    </row>
    <row r="37" spans="2:6" ht="14.25" x14ac:dyDescent="0.2">
      <c r="B37" s="89" t="s">
        <v>60</v>
      </c>
      <c r="C37" s="89"/>
      <c r="D37" s="89"/>
      <c r="E37" s="89"/>
      <c r="F37" s="89"/>
    </row>
    <row r="38" spans="2:6" ht="156" customHeight="1" x14ac:dyDescent="0.2">
      <c r="B38" s="86" t="s">
        <v>81</v>
      </c>
      <c r="C38" s="87"/>
      <c r="D38" s="87"/>
      <c r="E38" s="87"/>
      <c r="F38" s="88"/>
    </row>
    <row r="40" spans="2:6" ht="14.25" x14ac:dyDescent="0.2">
      <c r="B40" s="89" t="s">
        <v>59</v>
      </c>
      <c r="C40" s="89"/>
      <c r="D40" s="89"/>
      <c r="E40" s="89"/>
      <c r="F40" s="89"/>
    </row>
    <row r="41" spans="2:6" ht="52.5" customHeight="1" x14ac:dyDescent="0.2">
      <c r="B41" s="86" t="s">
        <v>58</v>
      </c>
      <c r="C41" s="87"/>
      <c r="D41" s="87"/>
      <c r="E41" s="87"/>
      <c r="F41" s="88"/>
    </row>
    <row r="43" spans="2:6" ht="14.25" x14ac:dyDescent="0.2">
      <c r="B43" s="89" t="s">
        <v>61</v>
      </c>
      <c r="C43" s="89"/>
      <c r="D43" s="89"/>
      <c r="E43" s="89"/>
      <c r="F43" s="89"/>
    </row>
    <row r="44" spans="2:6" ht="48.75" customHeight="1" x14ac:dyDescent="0.2">
      <c r="B44" s="86" t="s">
        <v>57</v>
      </c>
      <c r="C44" s="87"/>
      <c r="D44" s="87"/>
      <c r="E44" s="87"/>
      <c r="F44" s="88"/>
    </row>
    <row r="46" spans="2:6" ht="14.25" x14ac:dyDescent="0.2">
      <c r="B46" s="89" t="s">
        <v>62</v>
      </c>
      <c r="C46" s="89"/>
      <c r="D46" s="89"/>
      <c r="E46" s="89"/>
      <c r="F46" s="89"/>
    </row>
    <row r="47" spans="2:6" ht="45" customHeight="1" x14ac:dyDescent="0.2">
      <c r="B47" s="86" t="s">
        <v>82</v>
      </c>
      <c r="C47" s="87"/>
      <c r="D47" s="87"/>
      <c r="E47" s="87"/>
      <c r="F47" s="88"/>
    </row>
    <row r="49" spans="2:6" ht="14.25" x14ac:dyDescent="0.2">
      <c r="B49" s="89" t="s">
        <v>63</v>
      </c>
      <c r="C49" s="89"/>
      <c r="D49" s="89"/>
      <c r="E49" s="89"/>
      <c r="F49" s="89"/>
    </row>
    <row r="50" spans="2:6" ht="32.25" customHeight="1" x14ac:dyDescent="0.2">
      <c r="B50" s="86" t="s">
        <v>83</v>
      </c>
      <c r="C50" s="87"/>
      <c r="D50" s="87"/>
      <c r="E50" s="87"/>
      <c r="F50" s="88"/>
    </row>
    <row r="52" spans="2:6" ht="14.25" x14ac:dyDescent="0.2">
      <c r="B52" s="89" t="s">
        <v>64</v>
      </c>
      <c r="C52" s="89"/>
      <c r="D52" s="89"/>
      <c r="E52" s="89"/>
      <c r="F52" s="89"/>
    </row>
    <row r="53" spans="2:6" ht="35.25" customHeight="1" x14ac:dyDescent="0.2">
      <c r="B53" s="86" t="s">
        <v>84</v>
      </c>
      <c r="C53" s="87"/>
      <c r="D53" s="87"/>
      <c r="E53" s="87"/>
      <c r="F53" s="88"/>
    </row>
    <row r="55" spans="2:6" ht="14.25" x14ac:dyDescent="0.2">
      <c r="B55" s="89" t="s">
        <v>65</v>
      </c>
      <c r="C55" s="89"/>
      <c r="D55" s="89"/>
      <c r="E55" s="89"/>
      <c r="F55" s="89"/>
    </row>
    <row r="56" spans="2:6" ht="36" customHeight="1" x14ac:dyDescent="0.2">
      <c r="B56" s="86" t="s">
        <v>85</v>
      </c>
      <c r="C56" s="87"/>
      <c r="D56" s="87"/>
      <c r="E56" s="87"/>
      <c r="F56" s="88"/>
    </row>
    <row r="58" spans="2:6" ht="14.25" x14ac:dyDescent="0.2">
      <c r="B58" s="89" t="s">
        <v>66</v>
      </c>
      <c r="C58" s="89"/>
      <c r="D58" s="89"/>
      <c r="E58" s="89"/>
      <c r="F58" s="89"/>
    </row>
    <row r="59" spans="2:6" ht="61.5" customHeight="1" x14ac:dyDescent="0.2">
      <c r="B59" s="86" t="s">
        <v>88</v>
      </c>
      <c r="C59" s="87"/>
      <c r="D59" s="87"/>
      <c r="E59" s="87"/>
      <c r="F59" s="88"/>
    </row>
    <row r="61" spans="2:6" ht="14.25" x14ac:dyDescent="0.2">
      <c r="B61" s="89" t="s">
        <v>67</v>
      </c>
      <c r="C61" s="89"/>
      <c r="D61" s="89"/>
      <c r="E61" s="89"/>
      <c r="F61" s="89"/>
    </row>
    <row r="62" spans="2:6" ht="79.5" customHeight="1" x14ac:dyDescent="0.2">
      <c r="B62" s="86" t="s">
        <v>86</v>
      </c>
      <c r="C62" s="87"/>
      <c r="D62" s="87"/>
      <c r="E62" s="87"/>
      <c r="F62" s="88"/>
    </row>
    <row r="64" spans="2:6" ht="14.25" x14ac:dyDescent="0.2">
      <c r="B64" s="89" t="s">
        <v>68</v>
      </c>
      <c r="C64" s="89"/>
      <c r="D64" s="89"/>
      <c r="E64" s="89"/>
      <c r="F64" s="89"/>
    </row>
    <row r="65" spans="2:6" ht="50.25" customHeight="1" x14ac:dyDescent="0.2">
      <c r="B65" s="86" t="s">
        <v>69</v>
      </c>
      <c r="C65" s="87"/>
      <c r="D65" s="87"/>
      <c r="E65" s="87"/>
      <c r="F65" s="88"/>
    </row>
    <row r="67" spans="2:6" ht="14.25" x14ac:dyDescent="0.2">
      <c r="B67" s="89" t="s">
        <v>70</v>
      </c>
      <c r="C67" s="89"/>
      <c r="D67" s="89"/>
      <c r="E67" s="89"/>
      <c r="F67" s="89"/>
    </row>
    <row r="68" spans="2:6" ht="36" customHeight="1" x14ac:dyDescent="0.2">
      <c r="B68" s="86" t="s">
        <v>87</v>
      </c>
      <c r="C68" s="87"/>
      <c r="D68" s="87"/>
      <c r="E68" s="87"/>
      <c r="F68" s="88"/>
    </row>
  </sheetData>
  <mergeCells count="41">
    <mergeCell ref="B68:F68"/>
    <mergeCell ref="B61:F61"/>
    <mergeCell ref="B62:F62"/>
    <mergeCell ref="B64:F64"/>
    <mergeCell ref="B65:F65"/>
    <mergeCell ref="B67:F67"/>
    <mergeCell ref="B53:F53"/>
    <mergeCell ref="B55:F55"/>
    <mergeCell ref="B56:F56"/>
    <mergeCell ref="B58:F58"/>
    <mergeCell ref="B59:F59"/>
    <mergeCell ref="B46:F46"/>
    <mergeCell ref="B47:F47"/>
    <mergeCell ref="B49:F49"/>
    <mergeCell ref="B50:F50"/>
    <mergeCell ref="B52:F52"/>
    <mergeCell ref="B38:F38"/>
    <mergeCell ref="B40:F40"/>
    <mergeCell ref="B41:F41"/>
    <mergeCell ref="B43:F43"/>
    <mergeCell ref="B44:F44"/>
    <mergeCell ref="B31:F31"/>
    <mergeCell ref="B32:F32"/>
    <mergeCell ref="B34:F34"/>
    <mergeCell ref="B35:F35"/>
    <mergeCell ref="B37:F37"/>
    <mergeCell ref="B23:F23"/>
    <mergeCell ref="B25:F25"/>
    <mergeCell ref="B26:F26"/>
    <mergeCell ref="B28:F28"/>
    <mergeCell ref="B29:F29"/>
    <mergeCell ref="B16:F16"/>
    <mergeCell ref="B17:F17"/>
    <mergeCell ref="B19:F19"/>
    <mergeCell ref="B20:F20"/>
    <mergeCell ref="B22:F22"/>
    <mergeCell ref="B4:F4"/>
    <mergeCell ref="B13:F13"/>
    <mergeCell ref="B7:F7"/>
    <mergeCell ref="B12:F12"/>
    <mergeCell ref="B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Formulár cenovej ponuky</vt:lpstr>
      <vt:lpstr>Podrobná špecifikácia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</dc:creator>
  <cp:lastModifiedBy>Tatiana Cigániková</cp:lastModifiedBy>
  <cp:lastPrinted>2019-12-04T10:17:49Z</cp:lastPrinted>
  <dcterms:created xsi:type="dcterms:W3CDTF">2007-01-03T12:34:06Z</dcterms:created>
  <dcterms:modified xsi:type="dcterms:W3CDTF">2022-03-02T10:19:28Z</dcterms:modified>
</cp:coreProperties>
</file>