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reguska\Downloads\"/>
    </mc:Choice>
  </mc:AlternateContent>
  <xr:revisionPtr revIDLastSave="0" documentId="13_ncr:1_{90D0CC7F-AC50-4D8B-B940-FDAFBF6C34DD}" xr6:coauthVersionLast="47" xr6:coauthVersionMax="47" xr10:uidLastSave="{00000000-0000-0000-0000-000000000000}"/>
  <bookViews>
    <workbookView xWindow="-108" yWindow="-108" windowWidth="23256" windowHeight="12576" xr2:uid="{0ECC95C8-9799-4554-9144-B32BE53BC40C}"/>
  </bookViews>
  <sheets>
    <sheet name="Plán udržateľnosti" sheetId="1" r:id="rId1"/>
    <sheet name="Spádová oblasť" sheetId="2" r:id="rId2"/>
  </sheets>
  <definedNames>
    <definedName name="_xlnm.Print_Area" localSheetId="0">'Plán udržateľnosti'!$B$1:$O$69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6" i="1" l="1"/>
  <c r="B7" i="2"/>
  <c r="H41" i="2"/>
  <c r="H43" i="2" s="1"/>
  <c r="D41" i="2"/>
  <c r="D43" i="2" s="1"/>
  <c r="O13" i="1"/>
  <c r="L12" i="1"/>
  <c r="O55" i="1"/>
  <c r="O42" i="1"/>
  <c r="O41" i="1"/>
  <c r="O40" i="1"/>
  <c r="O31" i="1"/>
  <c r="O30" i="1"/>
  <c r="O29" i="1"/>
  <c r="N53" i="1" l="1"/>
  <c r="M53" i="1"/>
  <c r="L53" i="1"/>
  <c r="K53" i="1"/>
  <c r="J53" i="1"/>
  <c r="H53" i="1"/>
  <c r="G53" i="1"/>
  <c r="F53" i="1"/>
  <c r="E53" i="1"/>
  <c r="O52" i="1"/>
  <c r="O51" i="1"/>
  <c r="O50" i="1"/>
  <c r="O49" i="1"/>
  <c r="O48" i="1"/>
  <c r="N45" i="1"/>
  <c r="M45" i="1"/>
  <c r="L45" i="1"/>
  <c r="K45" i="1"/>
  <c r="J45" i="1"/>
  <c r="H45" i="1"/>
  <c r="G45" i="1"/>
  <c r="F45" i="1"/>
  <c r="E45" i="1"/>
  <c r="O44" i="1"/>
  <c r="O43" i="1"/>
  <c r="O39" i="1"/>
  <c r="O38" i="1"/>
  <c r="O37" i="1"/>
  <c r="N35" i="1"/>
  <c r="M35" i="1"/>
  <c r="L35" i="1"/>
  <c r="K35" i="1"/>
  <c r="J35" i="1"/>
  <c r="H35" i="1"/>
  <c r="G35" i="1"/>
  <c r="F35" i="1"/>
  <c r="E35" i="1"/>
  <c r="O34" i="1"/>
  <c r="O33" i="1"/>
  <c r="O32" i="1"/>
  <c r="O28" i="1"/>
  <c r="O27" i="1"/>
  <c r="F20" i="1"/>
  <c r="H19" i="1"/>
  <c r="O18" i="1"/>
  <c r="H18" i="1"/>
  <c r="H17" i="1"/>
  <c r="H16" i="1"/>
  <c r="H15" i="1"/>
  <c r="H14" i="1"/>
  <c r="H13" i="1"/>
  <c r="H12" i="1"/>
  <c r="L20" i="1"/>
  <c r="O20" i="1" s="1"/>
  <c r="H11" i="1"/>
  <c r="H10" i="1"/>
  <c r="N59" i="1" l="1"/>
  <c r="N58" i="1"/>
  <c r="J59" i="1"/>
  <c r="J58" i="1"/>
  <c r="K58" i="1"/>
  <c r="K59" i="1"/>
  <c r="G59" i="1"/>
  <c r="G58" i="1"/>
  <c r="L58" i="1"/>
  <c r="L59" i="1"/>
  <c r="F58" i="1"/>
  <c r="F59" i="1"/>
  <c r="H59" i="1"/>
  <c r="H58" i="1"/>
  <c r="M58" i="1"/>
  <c r="M59" i="1"/>
  <c r="E59" i="1"/>
  <c r="E58" i="1"/>
  <c r="G46" i="1"/>
  <c r="G54" i="1" s="1"/>
  <c r="G56" i="1" s="1"/>
  <c r="E46" i="1"/>
  <c r="E54" i="1" s="1"/>
  <c r="E56" i="1" s="1"/>
  <c r="N46" i="1"/>
  <c r="N54" i="1" s="1"/>
  <c r="H46" i="1"/>
  <c r="H54" i="1" s="1"/>
  <c r="H56" i="1" s="1"/>
  <c r="O45" i="1"/>
  <c r="F46" i="1"/>
  <c r="F54" i="1" s="1"/>
  <c r="F56" i="1" s="1"/>
  <c r="O53" i="1"/>
  <c r="O35" i="1"/>
  <c r="K46" i="1"/>
  <c r="K54" i="1" s="1"/>
  <c r="M46" i="1"/>
  <c r="M54" i="1" s="1"/>
  <c r="H20" i="1"/>
  <c r="L46" i="1"/>
  <c r="L54" i="1" s="1"/>
  <c r="J46" i="1"/>
  <c r="N56" i="1" l="1"/>
  <c r="K56" i="1"/>
  <c r="M56" i="1"/>
  <c r="L56" i="1"/>
  <c r="O59" i="1"/>
  <c r="O58" i="1"/>
  <c r="J54" i="1"/>
  <c r="J56" i="1" s="1"/>
  <c r="O46" i="1"/>
  <c r="O54" i="1" l="1"/>
  <c r="O5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Ivan Greguška</author>
  </authors>
  <commentList>
    <comment ref="M10" authorId="0" shapeId="0" xr:uid="{DA854D8C-DD5C-43DF-9B28-A1593C9DBC72}">
      <text>
        <r>
          <rPr>
            <sz val="9"/>
            <color indexed="81"/>
            <rFont val="Segoe UI"/>
            <family val="2"/>
            <charset val="238"/>
          </rPr>
          <t xml:space="preserve">overenie počtu obyvateľov podľa: https://sk.wikipedia.org/wiki/Zoznam_slovensk%C3%BDch_obc%C3%AD_a_vojensk%C3%BDch_obvodov
</t>
        </r>
      </text>
    </comment>
    <comment ref="O25" authorId="0" shapeId="0" xr:uid="{80960589-7C41-4640-B64E-FC7964336ADC}">
      <text>
        <r>
          <rPr>
            <sz val="9"/>
            <color indexed="81"/>
            <rFont val="Segoe UI"/>
            <family val="2"/>
            <charset val="238"/>
          </rPr>
          <t>Uveďte číselné označenie 1.roku, v ktorom je plánované uvedenia investície do prevádzky (ROK 1)</t>
        </r>
      </text>
    </comment>
  </commentList>
</comments>
</file>

<file path=xl/sharedStrings.xml><?xml version="1.0" encoding="utf-8"?>
<sst xmlns="http://schemas.openxmlformats.org/spreadsheetml/2006/main" count="104" uniqueCount="79">
  <si>
    <t>Príloha k Výzve FnPŠ č.2021/004 na predkladanie žiadostí o poskytnutie príspevku v rámci programu „Výstavba, rekonštrukcia a modernizácia športovej infraštruktúry“</t>
  </si>
  <si>
    <t>PLÁN  UDRŽATEĽNOSTI ŠPORTOVEJ INFRAŠTRUKTÚRY - EKONOMICKÝ PREHĽAD</t>
  </si>
  <si>
    <t>Názov žiadateľa :</t>
  </si>
  <si>
    <t>Obec :</t>
  </si>
  <si>
    <t>Názov projektu :</t>
  </si>
  <si>
    <t>Vyplňte len šedo zvýraznené bunky</t>
  </si>
  <si>
    <t>Projektová investícia</t>
  </si>
  <si>
    <t>Spolufinancovanie a efektivita</t>
  </si>
  <si>
    <t>Názov časti</t>
  </si>
  <si>
    <t>€</t>
  </si>
  <si>
    <t>životnosť (roky)</t>
  </si>
  <si>
    <t>amortizácia na 1 rok</t>
  </si>
  <si>
    <t>Finacovanie</t>
  </si>
  <si>
    <t>Efektivita</t>
  </si>
  <si>
    <t>Požadovaný príspevok</t>
  </si>
  <si>
    <r>
      <t xml:space="preserve">Počet obyvateľov obce / mesta </t>
    </r>
    <r>
      <rPr>
        <sz val="8"/>
        <color theme="1"/>
        <rFont val="Calibri"/>
        <family val="2"/>
        <charset val="238"/>
        <scheme val="minor"/>
      </rPr>
      <t>(v prípade mestských častí počet obyvateľov celého mesta Bratislava a Košice)</t>
    </r>
  </si>
  <si>
    <t>ÁNO</t>
  </si>
  <si>
    <t>NIE</t>
  </si>
  <si>
    <t>Spolufinancovanie:</t>
  </si>
  <si>
    <t>Prepočet na 1 obyvateľa obce / mesta</t>
  </si>
  <si>
    <t>Počet obyvateľov spádovej oblasti*</t>
  </si>
  <si>
    <t>Prepočet na 1 obyvateľa spádovej oblasti</t>
  </si>
  <si>
    <t>A</t>
  </si>
  <si>
    <t>SPOLU</t>
  </si>
  <si>
    <t>% spolufinancovania</t>
  </si>
  <si>
    <t>Žiadame uplatniť prepočet na spádovú oblasť*</t>
  </si>
  <si>
    <t>*Spádová oblasť- je územie s prirodzenou koncentráciou obyvateľstva, ktorí môžu využívať služby športoviska. Podmienkou je dobrá dopravná dostupnosť obyvateľstva susedných miest/obcí do obce, v ktorej bude športová infraštruktúra vybudovaná a neexistencia podobnej športovej infraštruktúry rovnakého zamerania v navrhovanej spádovej oblasti. Maximálna vzdialenosť športoviska od hranice obcí v spádovej oblasti  je 15km.  V prípade zohľadnenia spádovej oblasti podlieha jej schválenie a rozsah rozhodnutiu komisie pre športovú infraštruktúru FnPŠ.</t>
  </si>
  <si>
    <t>Ak žiadateľ žiada prepočet na spádovú oblasť - uvedie odôvodnenie žiadosti a zoznam obcí na hárku "Spádová oblasť".</t>
  </si>
  <si>
    <t>Údaje o doterajšom hospodárení</t>
  </si>
  <si>
    <t>Finančný plán Rok 1 - Rok 5</t>
  </si>
  <si>
    <t>1. rok s uvedením investície do prevádzky :</t>
  </si>
  <si>
    <t>Prevádzkové príjmy</t>
  </si>
  <si>
    <t>predpoklad 2021</t>
  </si>
  <si>
    <t>ROK 1</t>
  </si>
  <si>
    <t>ROK 2</t>
  </si>
  <si>
    <t>ROK 3</t>
  </si>
  <si>
    <t>ROK 4</t>
  </si>
  <si>
    <t>ROK 5</t>
  </si>
  <si>
    <t>SPOLU Rok 1-5</t>
  </si>
  <si>
    <t>B</t>
  </si>
  <si>
    <t>Prevádzkové výdaje</t>
  </si>
  <si>
    <t>C</t>
  </si>
  <si>
    <t>D</t>
  </si>
  <si>
    <t>Prevádzkové hospodárenie (B - C)</t>
  </si>
  <si>
    <r>
      <t xml:space="preserve">Iné príjmy </t>
    </r>
    <r>
      <rPr>
        <b/>
        <sz val="9"/>
        <color theme="1"/>
        <rFont val="Calibri"/>
        <family val="2"/>
        <charset val="238"/>
        <scheme val="minor"/>
      </rPr>
      <t>(dotácie, dary, granty a pod.)</t>
    </r>
  </si>
  <si>
    <t>E</t>
  </si>
  <si>
    <t>F</t>
  </si>
  <si>
    <t>Hospodárenie (D + E)</t>
  </si>
  <si>
    <t>G</t>
  </si>
  <si>
    <t>Odpisy z existujúceho majetku</t>
  </si>
  <si>
    <t>H</t>
  </si>
  <si>
    <t>Hospodárenie s odpismi (F - G- A)</t>
  </si>
  <si>
    <t>I</t>
  </si>
  <si>
    <t>Krytie prevádzkových nákladov prevádzkovými príjmami</t>
  </si>
  <si>
    <t>J</t>
  </si>
  <si>
    <t>Krytie prevádzkových nákladov výnosmi</t>
  </si>
  <si>
    <t>Bližší popis  a vysvetlenie jednotlivých údajov:</t>
  </si>
  <si>
    <t>projektová investícia :</t>
  </si>
  <si>
    <t>spolufinancovanie :</t>
  </si>
  <si>
    <t>prevádzkové príjmy :</t>
  </si>
  <si>
    <t>prevádzkové výdaje :</t>
  </si>
  <si>
    <t>iné príjmy :</t>
  </si>
  <si>
    <t>poznámka :</t>
  </si>
  <si>
    <t>Upozornenie:  Údaje, ktoré žiadateľ uvedie v tomto formulári sú záväzné, budú súčasťou zmluvného záväzku žiadateľa a ich nedodržiavanie bude v rámci Zmluvy o poskytnutí príspevku sankcionované.</t>
  </si>
  <si>
    <t>Ak žiadateľ žiada prepočet na spádovú oblasť* - uvedie odôvodnenie zahrnutia spádovej oblasti do výpočtu:</t>
  </si>
  <si>
    <t>** Počet obyvateľov uveďte podľa údajov zo stránky:</t>
  </si>
  <si>
    <t>https://sk.wikipedia.org/wiki/Zoznam_slovensk%C3%BDch_obc%C3%AD_a_vojensk%C3%BDch_obvodov</t>
  </si>
  <si>
    <t xml:space="preserve">     (v prípade mestských častí počet obyvateľov celého mesta Bratislava a Košice)</t>
  </si>
  <si>
    <t>vyplní FNPŠ</t>
  </si>
  <si>
    <t>Názov obce, kde sa náchádza športovisko</t>
  </si>
  <si>
    <t>okres</t>
  </si>
  <si>
    <t>počet obyvateľov</t>
  </si>
  <si>
    <t>Ďalšie mestá a obce v spádovej oblasti :</t>
  </si>
  <si>
    <t>názov obce</t>
  </si>
  <si>
    <t>cestná vzdialenosť športoviska v km od hranice obce</t>
  </si>
  <si>
    <t>poznámka</t>
  </si>
  <si>
    <t>áno/ nie</t>
  </si>
  <si>
    <t>Spolu</t>
  </si>
  <si>
    <t>Spolu za spádovú oblasť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</si>
</sst>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#,##0\ &quot;€&quot;;\-#,##0\ &quot;€&quot;"/>
    <numFmt numFmtId="6" formatCode="#,##0\ &quot;€&quot;;[Red]\-#,##0\ &quot;€&quot;"/>
    <numFmt numFmtId="7" formatCode="#,##0.00\ &quot;€&quot;;\-#,##0.00\ &quot;€&quot;"/>
    <numFmt numFmtId="44" formatCode="_-* #,##0.00\ &quot;€&quot;_-;\-* #,##0.00\ &quot;€&quot;_-;_-* &quot;-&quot;??\ &quot;€&quot;_-;_-@_-"/>
    <numFmt numFmtId="164" formatCode="#,##0_ ;\-#,##0\ "/>
    <numFmt numFmtId="165" formatCode="_-* #,##0\ &quot;€&quot;_-;\-* #,##0\ &quot;€&quot;_-;_-* &quot;-&quot;??\ &quot;€&quot;_-;_-@_-"/>
  </numFmts>
  <fonts count="2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9"/>
      <color indexed="81"/>
      <name val="Segoe UI"/>
      <family val="2"/>
      <charset val="238"/>
    </font>
    <font>
      <sz val="10"/>
      <color rgb="FFFF0000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b/>
      <sz val="20"/>
      <color theme="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sz val="9.5"/>
      <color rgb="FFFF000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156">
    <xf numFmtId="0" fontId="0" fillId="0" borderId="0" xfId="0"/>
    <xf numFmtId="0" fontId="10" fillId="0" borderId="0" xfId="0" applyFont="1"/>
    <xf numFmtId="3" fontId="0" fillId="0" borderId="0" xfId="0" applyNumberFormat="1"/>
    <xf numFmtId="0" fontId="5" fillId="0" borderId="0" xfId="0" applyFont="1"/>
    <xf numFmtId="0" fontId="12" fillId="0" borderId="0" xfId="0" applyFont="1"/>
    <xf numFmtId="0" fontId="0" fillId="0" borderId="0" xfId="0" applyAlignment="1">
      <alignment horizontal="center"/>
    </xf>
    <xf numFmtId="0" fontId="6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3" fontId="0" fillId="0" borderId="4" xfId="0" applyNumberForma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3" fontId="5" fillId="0" borderId="4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left"/>
    </xf>
    <xf numFmtId="0" fontId="5" fillId="3" borderId="4" xfId="0" applyFont="1" applyFill="1" applyBorder="1"/>
    <xf numFmtId="0" fontId="6" fillId="0" borderId="0" xfId="0" applyFont="1"/>
    <xf numFmtId="0" fontId="0" fillId="0" borderId="4" xfId="0" applyBorder="1" applyAlignment="1">
      <alignment horizontal="center"/>
    </xf>
    <xf numFmtId="0" fontId="5" fillId="3" borderId="4" xfId="0" applyFont="1" applyFill="1" applyBorder="1" applyAlignment="1">
      <alignment horizontal="center" vertical="center" wrapText="1"/>
    </xf>
    <xf numFmtId="3" fontId="5" fillId="3" borderId="4" xfId="0" applyNumberFormat="1" applyFont="1" applyFill="1" applyBorder="1" applyAlignment="1">
      <alignment horizontal="center" vertical="center" wrapText="1"/>
    </xf>
    <xf numFmtId="0" fontId="0" fillId="0" borderId="4" xfId="0" applyBorder="1"/>
    <xf numFmtId="3" fontId="0" fillId="0" borderId="4" xfId="0" applyNumberFormat="1" applyBorder="1"/>
    <xf numFmtId="0" fontId="5" fillId="0" borderId="4" xfId="0" applyFont="1" applyBorder="1"/>
    <xf numFmtId="0" fontId="6" fillId="2" borderId="1" xfId="0" applyFont="1" applyFill="1" applyBorder="1" applyAlignment="1">
      <alignment horizontal="center"/>
    </xf>
    <xf numFmtId="0" fontId="6" fillId="2" borderId="2" xfId="0" applyFont="1" applyFill="1" applyBorder="1"/>
    <xf numFmtId="3" fontId="6" fillId="2" borderId="3" xfId="0" applyNumberFormat="1" applyFont="1" applyFill="1" applyBorder="1"/>
    <xf numFmtId="3" fontId="6" fillId="2" borderId="4" xfId="0" applyNumberFormat="1" applyFont="1" applyFill="1" applyBorder="1"/>
    <xf numFmtId="0" fontId="0" fillId="4" borderId="4" xfId="0" applyFill="1" applyBorder="1" applyProtection="1">
      <protection locked="0"/>
    </xf>
    <xf numFmtId="3" fontId="0" fillId="4" borderId="4" xfId="0" applyNumberFormat="1" applyFill="1" applyBorder="1" applyProtection="1">
      <protection locked="0"/>
    </xf>
    <xf numFmtId="0" fontId="4" fillId="4" borderId="4" xfId="0" applyFont="1" applyFill="1" applyBorder="1" applyProtection="1">
      <protection locked="0"/>
    </xf>
    <xf numFmtId="0" fontId="8" fillId="0" borderId="0" xfId="0" applyFont="1"/>
    <xf numFmtId="0" fontId="7" fillId="0" borderId="0" xfId="0" applyFont="1"/>
    <xf numFmtId="0" fontId="9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0" fillId="0" borderId="0" xfId="0" applyAlignment="1">
      <alignment vertical="center"/>
    </xf>
    <xf numFmtId="0" fontId="6" fillId="0" borderId="4" xfId="0" applyFont="1" applyBorder="1" applyAlignment="1">
      <alignment horizontal="left" vertical="center"/>
    </xf>
    <xf numFmtId="0" fontId="6" fillId="0" borderId="4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2" fillId="0" borderId="0" xfId="0" applyFont="1"/>
    <xf numFmtId="0" fontId="4" fillId="0" borderId="0" xfId="0" applyFont="1"/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5" fontId="4" fillId="0" borderId="9" xfId="0" applyNumberFormat="1" applyFont="1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5" fontId="4" fillId="0" borderId="11" xfId="0" applyNumberFormat="1" applyFont="1" applyBorder="1" applyAlignment="1">
      <alignment vertical="center"/>
    </xf>
    <xf numFmtId="0" fontId="3" fillId="0" borderId="0" xfId="0" applyFont="1" applyAlignment="1">
      <alignment wrapText="1"/>
    </xf>
    <xf numFmtId="164" fontId="4" fillId="0" borderId="0" xfId="0" applyNumberFormat="1" applyFont="1" applyAlignment="1">
      <alignment vertical="center"/>
    </xf>
    <xf numFmtId="0" fontId="4" fillId="0" borderId="13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13" xfId="0" applyFont="1" applyBorder="1" applyAlignment="1">
      <alignment horizontal="center" vertical="center"/>
    </xf>
    <xf numFmtId="6" fontId="3" fillId="0" borderId="4" xfId="0" applyNumberFormat="1" applyFont="1" applyBorder="1" applyAlignment="1">
      <alignment vertical="center"/>
    </xf>
    <xf numFmtId="44" fontId="3" fillId="0" borderId="13" xfId="0" applyNumberFormat="1" applyFont="1" applyBorder="1" applyAlignment="1">
      <alignment vertical="center"/>
    </xf>
    <xf numFmtId="5" fontId="3" fillId="0" borderId="4" xfId="0" applyNumberFormat="1" applyFont="1" applyBorder="1" applyAlignment="1">
      <alignment vertical="center"/>
    </xf>
    <xf numFmtId="5" fontId="3" fillId="0" borderId="11" xfId="0" applyNumberFormat="1" applyFont="1" applyBorder="1" applyAlignment="1">
      <alignment vertical="center"/>
    </xf>
    <xf numFmtId="10" fontId="6" fillId="0" borderId="4" xfId="0" applyNumberFormat="1" applyFont="1" applyBorder="1" applyAlignment="1">
      <alignment horizontal="right" vertical="center"/>
    </xf>
    <xf numFmtId="0" fontId="3" fillId="2" borderId="4" xfId="0" applyFont="1" applyFill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4" xfId="0" applyFont="1" applyBorder="1" applyAlignment="1">
      <alignment horizontal="center" vertical="center"/>
    </xf>
    <xf numFmtId="6" fontId="4" fillId="0" borderId="0" xfId="0" applyNumberFormat="1" applyFont="1" applyAlignment="1">
      <alignment vertical="center"/>
    </xf>
    <xf numFmtId="6" fontId="4" fillId="0" borderId="4" xfId="0" applyNumberFormat="1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6" fontId="3" fillId="0" borderId="0" xfId="0" applyNumberFormat="1" applyFont="1" applyAlignment="1">
      <alignment vertical="center"/>
    </xf>
    <xf numFmtId="0" fontId="3" fillId="2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6" fontId="3" fillId="3" borderId="4" xfId="0" applyNumberFormat="1" applyFont="1" applyFill="1" applyBorder="1" applyAlignment="1">
      <alignment vertical="center"/>
    </xf>
    <xf numFmtId="44" fontId="4" fillId="0" borderId="0" xfId="0" applyNumberFormat="1" applyFont="1" applyAlignment="1">
      <alignment vertical="center"/>
    </xf>
    <xf numFmtId="44" fontId="3" fillId="0" borderId="0" xfId="0" applyNumberFormat="1" applyFont="1" applyAlignment="1">
      <alignment vertical="center"/>
    </xf>
    <xf numFmtId="10" fontId="3" fillId="0" borderId="4" xfId="1" applyNumberFormat="1" applyFont="1" applyBorder="1" applyAlignment="1" applyProtection="1">
      <alignment horizontal="center" vertical="center"/>
    </xf>
    <xf numFmtId="10" fontId="3" fillId="2" borderId="4" xfId="1" applyNumberFormat="1" applyFont="1" applyFill="1" applyBorder="1" applyAlignment="1" applyProtection="1">
      <alignment horizontal="center" vertical="center"/>
    </xf>
    <xf numFmtId="0" fontId="8" fillId="2" borderId="4" xfId="0" applyFont="1" applyFill="1" applyBorder="1" applyAlignment="1">
      <alignment horizontal="left" vertical="top" wrapText="1"/>
    </xf>
    <xf numFmtId="0" fontId="8" fillId="2" borderId="4" xfId="0" applyFont="1" applyFill="1" applyBorder="1" applyAlignment="1">
      <alignment vertical="top" wrapText="1"/>
    </xf>
    <xf numFmtId="0" fontId="17" fillId="3" borderId="0" xfId="0" applyFont="1" applyFill="1"/>
    <xf numFmtId="0" fontId="4" fillId="3" borderId="0" xfId="0" applyFont="1" applyFill="1"/>
    <xf numFmtId="165" fontId="4" fillId="4" borderId="5" xfId="0" applyNumberFormat="1" applyFont="1" applyFill="1" applyBorder="1" applyAlignment="1" applyProtection="1">
      <alignment vertical="center"/>
      <protection locked="0"/>
    </xf>
    <xf numFmtId="0" fontId="4" fillId="4" borderId="5" xfId="0" applyFont="1" applyFill="1" applyBorder="1" applyAlignment="1" applyProtection="1">
      <alignment horizontal="center"/>
      <protection locked="0"/>
    </xf>
    <xf numFmtId="165" fontId="4" fillId="4" borderId="10" xfId="0" applyNumberFormat="1" applyFont="1" applyFill="1" applyBorder="1" applyAlignment="1" applyProtection="1">
      <alignment vertical="center"/>
      <protection locked="0"/>
    </xf>
    <xf numFmtId="0" fontId="4" fillId="4" borderId="10" xfId="0" applyFont="1" applyFill="1" applyBorder="1" applyAlignment="1" applyProtection="1">
      <alignment horizontal="center"/>
      <protection locked="0"/>
    </xf>
    <xf numFmtId="165" fontId="4" fillId="4" borderId="13" xfId="0" applyNumberFormat="1" applyFont="1" applyFill="1" applyBorder="1" applyAlignment="1" applyProtection="1">
      <alignment vertical="center"/>
      <protection locked="0"/>
    </xf>
    <xf numFmtId="0" fontId="4" fillId="4" borderId="13" xfId="0" applyFont="1" applyFill="1" applyBorder="1" applyAlignment="1" applyProtection="1">
      <alignment horizontal="center"/>
      <protection locked="0"/>
    </xf>
    <xf numFmtId="5" fontId="4" fillId="4" borderId="3" xfId="0" applyNumberFormat="1" applyFont="1" applyFill="1" applyBorder="1" applyAlignment="1" applyProtection="1">
      <alignment vertical="center"/>
      <protection locked="0"/>
    </xf>
    <xf numFmtId="5" fontId="4" fillId="4" borderId="9" xfId="0" applyNumberFormat="1" applyFont="1" applyFill="1" applyBorder="1" applyAlignment="1" applyProtection="1">
      <alignment vertical="center"/>
      <protection locked="0"/>
    </xf>
    <xf numFmtId="5" fontId="4" fillId="4" borderId="11" xfId="0" applyNumberFormat="1" applyFont="1" applyFill="1" applyBorder="1" applyAlignment="1" applyProtection="1">
      <alignment vertical="center"/>
      <protection locked="0"/>
    </xf>
    <xf numFmtId="0" fontId="4" fillId="4" borderId="0" xfId="0" applyFont="1" applyFill="1" applyAlignment="1" applyProtection="1">
      <alignment horizontal="center" vertical="center"/>
      <protection locked="0"/>
    </xf>
    <xf numFmtId="0" fontId="3" fillId="4" borderId="4" xfId="0" applyFont="1" applyFill="1" applyBorder="1" applyAlignment="1" applyProtection="1">
      <alignment horizontal="center" vertical="center"/>
      <protection locked="0"/>
    </xf>
    <xf numFmtId="6" fontId="4" fillId="4" borderId="4" xfId="0" applyNumberFormat="1" applyFont="1" applyFill="1" applyBorder="1" applyAlignment="1" applyProtection="1">
      <alignment vertical="center"/>
      <protection locked="0"/>
    </xf>
    <xf numFmtId="6" fontId="3" fillId="4" borderId="4" xfId="0" applyNumberFormat="1" applyFont="1" applyFill="1" applyBorder="1" applyAlignment="1" applyProtection="1">
      <alignment vertical="center"/>
      <protection locked="0"/>
    </xf>
    <xf numFmtId="0" fontId="20" fillId="0" borderId="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left" vertical="top" wrapText="1"/>
    </xf>
    <xf numFmtId="0" fontId="4" fillId="0" borderId="15" xfId="0" applyFont="1" applyBorder="1" applyAlignment="1">
      <alignment horizontal="left" vertical="top"/>
    </xf>
    <xf numFmtId="0" fontId="4" fillId="4" borderId="4" xfId="0" applyFont="1" applyFill="1" applyBorder="1" applyAlignment="1" applyProtection="1">
      <alignment horizontal="left" vertical="center"/>
      <protection locked="0"/>
    </xf>
    <xf numFmtId="0" fontId="3" fillId="0" borderId="1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3" fillId="2" borderId="4" xfId="0" applyFont="1" applyFill="1" applyBorder="1" applyAlignment="1">
      <alignment horizontal="right" vertical="center" wrapText="1" indent="1"/>
    </xf>
    <xf numFmtId="0" fontId="3" fillId="2" borderId="1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4" borderId="0" xfId="0" applyFont="1" applyFill="1" applyAlignment="1" applyProtection="1">
      <alignment horizontal="left"/>
      <protection locked="0"/>
    </xf>
    <xf numFmtId="0" fontId="4" fillId="4" borderId="9" xfId="0" applyFont="1" applyFill="1" applyBorder="1" applyAlignment="1" applyProtection="1">
      <alignment horizontal="left"/>
      <protection locked="0"/>
    </xf>
    <xf numFmtId="2" fontId="4" fillId="4" borderId="12" xfId="0" applyNumberFormat="1" applyFont="1" applyFill="1" applyBorder="1" applyAlignment="1" applyProtection="1">
      <alignment horizontal="left" indent="1"/>
      <protection locked="0"/>
    </xf>
    <xf numFmtId="2" fontId="4" fillId="4" borderId="9" xfId="0" applyNumberFormat="1" applyFont="1" applyFill="1" applyBorder="1" applyAlignment="1" applyProtection="1">
      <alignment horizontal="left" indent="1"/>
      <protection locked="0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7" fontId="3" fillId="0" borderId="4" xfId="0" applyNumberFormat="1" applyFont="1" applyBorder="1" applyAlignment="1">
      <alignment horizontal="right" vertical="center"/>
    </xf>
    <xf numFmtId="2" fontId="4" fillId="4" borderId="14" xfId="0" applyNumberFormat="1" applyFont="1" applyFill="1" applyBorder="1" applyAlignment="1" applyProtection="1">
      <alignment horizontal="left" indent="1"/>
      <protection locked="0"/>
    </xf>
    <xf numFmtId="2" fontId="4" fillId="4" borderId="11" xfId="0" applyNumberFormat="1" applyFont="1" applyFill="1" applyBorder="1" applyAlignment="1" applyProtection="1">
      <alignment horizontal="left" indent="1"/>
      <protection locked="0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164" fontId="3" fillId="0" borderId="4" xfId="0" applyNumberFormat="1" applyFont="1" applyBorder="1" applyAlignment="1">
      <alignment horizontal="right" vertical="center"/>
    </xf>
    <xf numFmtId="0" fontId="3" fillId="0" borderId="6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7" fontId="3" fillId="0" borderId="5" xfId="0" applyNumberFormat="1" applyFont="1" applyBorder="1" applyAlignment="1">
      <alignment horizontal="right" vertical="center"/>
    </xf>
    <xf numFmtId="7" fontId="3" fillId="0" borderId="13" xfId="0" applyNumberFormat="1" applyFont="1" applyBorder="1" applyAlignment="1">
      <alignment horizontal="right" vertical="center"/>
    </xf>
    <xf numFmtId="0" fontId="9" fillId="0" borderId="0" xfId="0" applyFont="1" applyAlignment="1">
      <alignment horizont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8" fillId="4" borderId="2" xfId="0" applyFont="1" applyFill="1" applyBorder="1" applyAlignment="1" applyProtection="1">
      <alignment horizontal="left" vertical="top" wrapText="1"/>
      <protection locked="0"/>
    </xf>
    <xf numFmtId="0" fontId="8" fillId="4" borderId="3" xfId="0" applyFont="1" applyFill="1" applyBorder="1" applyAlignment="1" applyProtection="1">
      <alignment horizontal="left" vertical="top" wrapText="1"/>
      <protection locked="0"/>
    </xf>
    <xf numFmtId="0" fontId="12" fillId="0" borderId="1" xfId="0" applyFont="1" applyBorder="1" applyAlignment="1">
      <alignment horizontal="left" vertical="top" wrapText="1"/>
    </xf>
    <xf numFmtId="0" fontId="12" fillId="0" borderId="2" xfId="0" applyFont="1" applyBorder="1" applyAlignment="1">
      <alignment horizontal="left" vertical="top" wrapText="1"/>
    </xf>
    <xf numFmtId="0" fontId="12" fillId="0" borderId="3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center"/>
    </xf>
    <xf numFmtId="0" fontId="13" fillId="0" borderId="15" xfId="0" applyFont="1" applyBorder="1" applyAlignment="1">
      <alignment horizontal="left" wrapText="1"/>
    </xf>
    <xf numFmtId="0" fontId="6" fillId="4" borderId="1" xfId="0" applyFont="1" applyFill="1" applyBorder="1" applyAlignment="1" applyProtection="1">
      <alignment horizontal="left" vertical="center"/>
      <protection locked="0"/>
    </xf>
    <xf numFmtId="0" fontId="6" fillId="4" borderId="2" xfId="0" applyFont="1" applyFill="1" applyBorder="1" applyAlignment="1" applyProtection="1">
      <alignment horizontal="left" vertical="center"/>
      <protection locked="0"/>
    </xf>
    <xf numFmtId="0" fontId="6" fillId="4" borderId="3" xfId="0" applyFont="1" applyFill="1" applyBorder="1" applyAlignment="1" applyProtection="1">
      <alignment horizontal="left" vertical="center"/>
      <protection locked="0"/>
    </xf>
    <xf numFmtId="0" fontId="6" fillId="4" borderId="4" xfId="0" applyFont="1" applyFill="1" applyBorder="1" applyAlignment="1" applyProtection="1">
      <alignment horizontal="left" vertical="center"/>
      <protection locked="0"/>
    </xf>
    <xf numFmtId="0" fontId="3" fillId="0" borderId="1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6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3" fillId="0" borderId="14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164" fontId="3" fillId="4" borderId="5" xfId="0" applyNumberFormat="1" applyFont="1" applyFill="1" applyBorder="1" applyAlignment="1" applyProtection="1">
      <alignment horizontal="right" vertical="center"/>
      <protection locked="0"/>
    </xf>
    <xf numFmtId="164" fontId="3" fillId="4" borderId="10" xfId="0" applyNumberFormat="1" applyFont="1" applyFill="1" applyBorder="1" applyAlignment="1" applyProtection="1">
      <alignment horizontal="right" vertical="center"/>
      <protection locked="0"/>
    </xf>
    <xf numFmtId="164" fontId="3" fillId="4" borderId="13" xfId="0" applyNumberFormat="1" applyFont="1" applyFill="1" applyBorder="1" applyAlignment="1" applyProtection="1">
      <alignment horizontal="right" vertical="center"/>
      <protection locked="0"/>
    </xf>
    <xf numFmtId="0" fontId="5" fillId="0" borderId="15" xfId="0" applyFont="1" applyBorder="1" applyAlignment="1">
      <alignment horizontal="center"/>
    </xf>
    <xf numFmtId="0" fontId="18" fillId="0" borderId="0" xfId="2" applyFont="1" applyBorder="1" applyAlignment="1" applyProtection="1">
      <alignment horizontal="left" wrapText="1"/>
    </xf>
    <xf numFmtId="0" fontId="12" fillId="0" borderId="0" xfId="0" applyFont="1" applyAlignment="1">
      <alignment horizontal="left" wrapText="1"/>
    </xf>
    <xf numFmtId="0" fontId="4" fillId="4" borderId="4" xfId="0" applyFont="1" applyFill="1" applyBorder="1" applyAlignment="1" applyProtection="1">
      <alignment horizontal="left"/>
      <protection locked="0"/>
    </xf>
    <xf numFmtId="0" fontId="19" fillId="0" borderId="0" xfId="0" applyFont="1" applyAlignment="1">
      <alignment horizontal="left" wrapText="1"/>
    </xf>
  </cellXfs>
  <cellStyles count="3">
    <cellStyle name="Hypertextové prepojenie" xfId="2" builtinId="8"/>
    <cellStyle name="Normálna" xfId="0" builtinId="0"/>
    <cellStyle name="Percentá" xfId="1" builtinId="5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sk.wikipedia.org/wiki/Zoznam_slovensk%C3%BDch_obc%C3%AD_a_vojensk%C3%BDch_obvodo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1C9431-E4BB-4065-88BA-0541BFBC1C70}">
  <sheetPr>
    <pageSetUpPr fitToPage="1"/>
  </sheetPr>
  <dimension ref="A1:S69"/>
  <sheetViews>
    <sheetView tabSelected="1" zoomScaleNormal="100" workbookViewId="0">
      <selection activeCell="D65" sqref="D65:O65"/>
    </sheetView>
  </sheetViews>
  <sheetFormatPr defaultColWidth="8.85546875" defaultRowHeight="14.45"/>
  <cols>
    <col min="1" max="1" width="1.5703125" customWidth="1"/>
    <col min="2" max="2" width="3.7109375" customWidth="1"/>
    <col min="3" max="3" width="22.5703125" customWidth="1"/>
    <col min="4" max="4" width="7.5703125" customWidth="1"/>
    <col min="5" max="8" width="12.7109375" customWidth="1"/>
    <col min="9" max="9" width="2.42578125" customWidth="1"/>
    <col min="10" max="14" width="12.7109375" customWidth="1"/>
    <col min="15" max="15" width="14.7109375" customWidth="1"/>
    <col min="16" max="16" width="2.5703125" customWidth="1"/>
    <col min="17" max="17" width="37.7109375" customWidth="1"/>
    <col min="19" max="19" width="8.85546875" style="28"/>
  </cols>
  <sheetData>
    <row r="1" spans="1:19">
      <c r="B1" s="27" t="s">
        <v>0</v>
      </c>
    </row>
    <row r="2" spans="1:19" ht="4.1500000000000004" customHeight="1"/>
    <row r="3" spans="1:19" ht="25.9">
      <c r="B3" s="125" t="s">
        <v>1</v>
      </c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29"/>
      <c r="Q3" s="29"/>
      <c r="R3" s="29"/>
      <c r="S3" s="30"/>
    </row>
    <row r="4" spans="1:19" s="31" customFormat="1" ht="18" customHeight="1">
      <c r="B4" s="32" t="s">
        <v>2</v>
      </c>
      <c r="C4" s="33"/>
      <c r="D4" s="136"/>
      <c r="E4" s="137"/>
      <c r="F4" s="137"/>
      <c r="G4" s="137"/>
      <c r="H4" s="137"/>
      <c r="I4" s="137"/>
      <c r="J4" s="137"/>
      <c r="K4" s="138"/>
      <c r="L4" s="33" t="s">
        <v>3</v>
      </c>
      <c r="M4" s="136"/>
      <c r="N4" s="137"/>
      <c r="O4" s="138"/>
      <c r="S4" s="34"/>
    </row>
    <row r="5" spans="1:19" s="31" customFormat="1" ht="18" customHeight="1">
      <c r="B5" s="32" t="s">
        <v>4</v>
      </c>
      <c r="C5" s="33"/>
      <c r="D5" s="139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S5" s="34"/>
    </row>
    <row r="6" spans="1:19" ht="4.1500000000000004" customHeight="1"/>
    <row r="7" spans="1:19" ht="11.45" customHeight="1">
      <c r="B7" s="1" t="s">
        <v>5</v>
      </c>
    </row>
    <row r="8" spans="1:19" ht="25.9">
      <c r="A8" s="35"/>
      <c r="B8" s="104" t="s">
        <v>6</v>
      </c>
      <c r="C8" s="105"/>
      <c r="D8" s="105"/>
      <c r="E8" s="105"/>
      <c r="F8" s="105"/>
      <c r="G8" s="105"/>
      <c r="H8" s="106"/>
      <c r="I8" s="36"/>
      <c r="J8" s="104" t="s">
        <v>7</v>
      </c>
      <c r="K8" s="105"/>
      <c r="L8" s="105"/>
      <c r="M8" s="105"/>
      <c r="N8" s="105"/>
      <c r="O8" s="106"/>
    </row>
    <row r="9" spans="1:19" ht="27.6">
      <c r="A9" s="35"/>
      <c r="B9" s="37"/>
      <c r="C9" s="98" t="s">
        <v>8</v>
      </c>
      <c r="D9" s="103"/>
      <c r="E9" s="99"/>
      <c r="F9" s="37" t="s">
        <v>9</v>
      </c>
      <c r="G9" s="38" t="s">
        <v>10</v>
      </c>
      <c r="H9" s="39" t="s">
        <v>11</v>
      </c>
      <c r="I9" s="36"/>
      <c r="J9" s="126" t="s">
        <v>12</v>
      </c>
      <c r="K9" s="127"/>
      <c r="L9" s="128"/>
      <c r="M9" s="105" t="s">
        <v>13</v>
      </c>
      <c r="N9" s="105"/>
      <c r="O9" s="106"/>
    </row>
    <row r="10" spans="1:19" ht="14.45" customHeight="1">
      <c r="B10" s="40">
        <v>1</v>
      </c>
      <c r="C10" s="107"/>
      <c r="D10" s="107"/>
      <c r="E10" s="108"/>
      <c r="F10" s="74"/>
      <c r="G10" s="75"/>
      <c r="H10" s="41">
        <f>IF(G10=0,0,F10/G10)</f>
        <v>0</v>
      </c>
      <c r="I10" s="36"/>
      <c r="J10" s="140" t="s">
        <v>14</v>
      </c>
      <c r="K10" s="141"/>
      <c r="L10" s="80"/>
      <c r="M10" s="142" t="s">
        <v>15</v>
      </c>
      <c r="N10" s="143"/>
      <c r="O10" s="148"/>
      <c r="Q10" s="3"/>
      <c r="S10" s="28" t="s">
        <v>16</v>
      </c>
    </row>
    <row r="11" spans="1:19" ht="14.45" customHeight="1">
      <c r="B11" s="42">
        <v>2</v>
      </c>
      <c r="C11" s="107"/>
      <c r="D11" s="107"/>
      <c r="E11" s="108"/>
      <c r="F11" s="76"/>
      <c r="G11" s="77"/>
      <c r="H11" s="41">
        <f t="shared" ref="H11:H19" si="0">IF(G11=0,0,F11/G11)</f>
        <v>0</v>
      </c>
      <c r="I11" s="36"/>
      <c r="J11" s="140"/>
      <c r="K11" s="141"/>
      <c r="L11" s="43"/>
      <c r="M11" s="144"/>
      <c r="N11" s="145"/>
      <c r="O11" s="149"/>
      <c r="S11" s="28" t="s">
        <v>17</v>
      </c>
    </row>
    <row r="12" spans="1:19" ht="14.45" customHeight="1">
      <c r="B12" s="42">
        <v>3</v>
      </c>
      <c r="C12" s="107"/>
      <c r="D12" s="107"/>
      <c r="E12" s="108"/>
      <c r="F12" s="76"/>
      <c r="G12" s="77"/>
      <c r="H12" s="41">
        <f>IF(G12=0,0,F12/G12)</f>
        <v>0</v>
      </c>
      <c r="I12" s="36"/>
      <c r="J12" s="140" t="s">
        <v>18</v>
      </c>
      <c r="K12" s="141"/>
      <c r="L12" s="43">
        <f>SUBTOTAL(9,L13:L19)</f>
        <v>0</v>
      </c>
      <c r="M12" s="146"/>
      <c r="N12" s="147"/>
      <c r="O12" s="150"/>
    </row>
    <row r="13" spans="1:19" ht="14.45" customHeight="1">
      <c r="B13" s="42">
        <v>4</v>
      </c>
      <c r="C13" s="107"/>
      <c r="D13" s="107"/>
      <c r="E13" s="108"/>
      <c r="F13" s="76"/>
      <c r="G13" s="77"/>
      <c r="H13" s="41">
        <f t="shared" si="0"/>
        <v>0</v>
      </c>
      <c r="I13" s="36"/>
      <c r="J13" s="109"/>
      <c r="K13" s="110"/>
      <c r="L13" s="81"/>
      <c r="M13" s="119" t="s">
        <v>19</v>
      </c>
      <c r="N13" s="120"/>
      <c r="O13" s="123">
        <f>IF(O10=0,0,L10/O10)</f>
        <v>0</v>
      </c>
    </row>
    <row r="14" spans="1:19">
      <c r="B14" s="42">
        <v>5</v>
      </c>
      <c r="C14" s="107"/>
      <c r="D14" s="107"/>
      <c r="E14" s="108"/>
      <c r="F14" s="76"/>
      <c r="G14" s="77"/>
      <c r="H14" s="41">
        <f t="shared" si="0"/>
        <v>0</v>
      </c>
      <c r="I14" s="36"/>
      <c r="J14" s="109"/>
      <c r="K14" s="110"/>
      <c r="L14" s="81"/>
      <c r="M14" s="121"/>
      <c r="N14" s="122"/>
      <c r="O14" s="124"/>
    </row>
    <row r="15" spans="1:19" ht="14.45" customHeight="1">
      <c r="B15" s="42">
        <v>6</v>
      </c>
      <c r="C15" s="107"/>
      <c r="D15" s="107"/>
      <c r="E15" s="108"/>
      <c r="F15" s="76"/>
      <c r="G15" s="77"/>
      <c r="H15" s="41">
        <f t="shared" si="0"/>
        <v>0</v>
      </c>
      <c r="I15" s="36"/>
      <c r="J15" s="109"/>
      <c r="K15" s="110"/>
      <c r="L15" s="81"/>
      <c r="M15" s="44"/>
      <c r="N15" s="44"/>
      <c r="O15" s="45"/>
    </row>
    <row r="16" spans="1:19">
      <c r="B16" s="42">
        <v>7</v>
      </c>
      <c r="C16" s="107"/>
      <c r="D16" s="107"/>
      <c r="E16" s="108"/>
      <c r="F16" s="76"/>
      <c r="G16" s="77"/>
      <c r="H16" s="41">
        <f t="shared" si="0"/>
        <v>0</v>
      </c>
      <c r="I16" s="36"/>
      <c r="J16" s="109"/>
      <c r="K16" s="110"/>
      <c r="L16" s="81"/>
      <c r="M16" s="116" t="s">
        <v>20</v>
      </c>
      <c r="N16" s="117"/>
      <c r="O16" s="118">
        <f>+IF(F22="ÁNO",'Spádová oblasť'!D43,0)</f>
        <v>0</v>
      </c>
    </row>
    <row r="17" spans="1:19">
      <c r="B17" s="42">
        <v>8</v>
      </c>
      <c r="C17" s="107"/>
      <c r="D17" s="107"/>
      <c r="E17" s="108"/>
      <c r="F17" s="76"/>
      <c r="G17" s="77"/>
      <c r="H17" s="41">
        <f t="shared" si="0"/>
        <v>0</v>
      </c>
      <c r="I17" s="36"/>
      <c r="J17" s="109"/>
      <c r="K17" s="110"/>
      <c r="L17" s="81"/>
      <c r="M17" s="116"/>
      <c r="N17" s="117"/>
      <c r="O17" s="118"/>
    </row>
    <row r="18" spans="1:19">
      <c r="B18" s="42">
        <v>9</v>
      </c>
      <c r="C18" s="107"/>
      <c r="D18" s="107"/>
      <c r="E18" s="108"/>
      <c r="F18" s="76"/>
      <c r="G18" s="77"/>
      <c r="H18" s="41">
        <f t="shared" si="0"/>
        <v>0</v>
      </c>
      <c r="I18" s="36"/>
      <c r="J18" s="109"/>
      <c r="K18" s="110"/>
      <c r="L18" s="81"/>
      <c r="M18" s="111" t="s">
        <v>21</v>
      </c>
      <c r="N18" s="112"/>
      <c r="O18" s="113">
        <f>IF(O16=0,0,L10/O16)</f>
        <v>0</v>
      </c>
    </row>
    <row r="19" spans="1:19">
      <c r="B19" s="46">
        <v>10</v>
      </c>
      <c r="C19" s="107"/>
      <c r="D19" s="107"/>
      <c r="E19" s="108"/>
      <c r="F19" s="78"/>
      <c r="G19" s="79"/>
      <c r="H19" s="41">
        <f t="shared" si="0"/>
        <v>0</v>
      </c>
      <c r="I19" s="36"/>
      <c r="J19" s="114"/>
      <c r="K19" s="115"/>
      <c r="L19" s="82"/>
      <c r="M19" s="111"/>
      <c r="N19" s="112"/>
      <c r="O19" s="113"/>
    </row>
    <row r="20" spans="1:19" ht="25.9">
      <c r="A20" s="47"/>
      <c r="B20" s="48" t="s">
        <v>22</v>
      </c>
      <c r="C20" s="91" t="s">
        <v>23</v>
      </c>
      <c r="D20" s="100"/>
      <c r="E20" s="92"/>
      <c r="F20" s="49">
        <f>SUM(F10:F19)</f>
        <v>0</v>
      </c>
      <c r="G20" s="50"/>
      <c r="H20" s="51">
        <f>SUM(H10:H19)</f>
        <v>0</v>
      </c>
      <c r="I20" s="36"/>
      <c r="J20" s="101" t="s">
        <v>23</v>
      </c>
      <c r="K20" s="102"/>
      <c r="L20" s="52">
        <f>SUBTOTAL(9,L10:L19)</f>
        <v>0</v>
      </c>
      <c r="M20" s="134" t="s">
        <v>24</v>
      </c>
      <c r="N20" s="134"/>
      <c r="O20" s="53">
        <f>+IFERROR(L12/L20,0)</f>
        <v>0</v>
      </c>
    </row>
    <row r="21" spans="1:19" ht="5.45" customHeight="1"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</row>
    <row r="22" spans="1:19" ht="45.6" customHeight="1">
      <c r="B22" s="36"/>
      <c r="C22" s="98" t="s">
        <v>25</v>
      </c>
      <c r="D22" s="103"/>
      <c r="E22" s="99"/>
      <c r="F22" s="83" t="s">
        <v>17</v>
      </c>
      <c r="G22" s="135" t="s">
        <v>26</v>
      </c>
      <c r="H22" s="135"/>
      <c r="I22" s="135"/>
      <c r="J22" s="135"/>
      <c r="K22" s="135"/>
      <c r="L22" s="135"/>
      <c r="M22" s="135"/>
      <c r="N22" s="135"/>
      <c r="O22" s="135"/>
    </row>
    <row r="23" spans="1:19" ht="15" customHeight="1">
      <c r="B23" s="36"/>
      <c r="C23" s="131" t="s">
        <v>27</v>
      </c>
      <c r="D23" s="132"/>
      <c r="E23" s="132"/>
      <c r="F23" s="132"/>
      <c r="G23" s="132"/>
      <c r="H23" s="132"/>
      <c r="I23" s="132"/>
      <c r="J23" s="132"/>
      <c r="K23" s="132"/>
      <c r="L23" s="132"/>
      <c r="M23" s="132"/>
      <c r="N23" s="132"/>
      <c r="O23" s="133"/>
    </row>
    <row r="24" spans="1:19" ht="8.4499999999999993" customHeight="1"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</row>
    <row r="25" spans="1:19" ht="27.6" customHeight="1">
      <c r="B25" s="54"/>
      <c r="C25" s="98"/>
      <c r="D25" s="99"/>
      <c r="E25" s="104" t="s">
        <v>28</v>
      </c>
      <c r="F25" s="105"/>
      <c r="G25" s="105"/>
      <c r="H25" s="106"/>
      <c r="I25" s="55"/>
      <c r="J25" s="104" t="s">
        <v>29</v>
      </c>
      <c r="K25" s="105"/>
      <c r="L25" s="106"/>
      <c r="M25" s="97" t="s">
        <v>30</v>
      </c>
      <c r="N25" s="97"/>
      <c r="O25" s="84"/>
    </row>
    <row r="26" spans="1:19" ht="27.6">
      <c r="A26" s="35"/>
      <c r="B26" s="56"/>
      <c r="C26" s="98" t="s">
        <v>31</v>
      </c>
      <c r="D26" s="99"/>
      <c r="E26" s="37">
        <v>2018</v>
      </c>
      <c r="F26" s="37">
        <v>2019</v>
      </c>
      <c r="G26" s="37">
        <v>2020</v>
      </c>
      <c r="H26" s="39" t="s">
        <v>32</v>
      </c>
      <c r="I26" s="57"/>
      <c r="J26" s="37" t="s">
        <v>33</v>
      </c>
      <c r="K26" s="37" t="s">
        <v>34</v>
      </c>
      <c r="L26" s="37" t="s">
        <v>35</v>
      </c>
      <c r="M26" s="37" t="s">
        <v>36</v>
      </c>
      <c r="N26" s="37" t="s">
        <v>37</v>
      </c>
      <c r="O26" s="37" t="s">
        <v>38</v>
      </c>
    </row>
    <row r="27" spans="1:19" s="31" customFormat="1">
      <c r="B27" s="58">
        <v>1</v>
      </c>
      <c r="C27" s="90"/>
      <c r="D27" s="90"/>
      <c r="E27" s="85"/>
      <c r="F27" s="85"/>
      <c r="G27" s="85"/>
      <c r="H27" s="85"/>
      <c r="I27" s="59"/>
      <c r="J27" s="85"/>
      <c r="K27" s="85"/>
      <c r="L27" s="85"/>
      <c r="M27" s="85"/>
      <c r="N27" s="85"/>
      <c r="O27" s="60">
        <f>SUM(J27:N27)</f>
        <v>0</v>
      </c>
      <c r="S27" s="34"/>
    </row>
    <row r="28" spans="1:19" s="31" customFormat="1">
      <c r="B28" s="58">
        <v>2</v>
      </c>
      <c r="C28" s="90"/>
      <c r="D28" s="90"/>
      <c r="E28" s="85"/>
      <c r="F28" s="85"/>
      <c r="G28" s="85"/>
      <c r="H28" s="85"/>
      <c r="I28" s="59"/>
      <c r="J28" s="85"/>
      <c r="K28" s="85"/>
      <c r="L28" s="85"/>
      <c r="M28" s="85"/>
      <c r="N28" s="85"/>
      <c r="O28" s="60">
        <f t="shared" ref="O28:O35" si="1">SUM(J28:N28)</f>
        <v>0</v>
      </c>
      <c r="S28" s="34"/>
    </row>
    <row r="29" spans="1:19" s="31" customFormat="1">
      <c r="B29" s="58">
        <v>3</v>
      </c>
      <c r="C29" s="90"/>
      <c r="D29" s="90"/>
      <c r="E29" s="85"/>
      <c r="F29" s="85"/>
      <c r="G29" s="85"/>
      <c r="H29" s="85"/>
      <c r="I29" s="59"/>
      <c r="J29" s="85"/>
      <c r="K29" s="85"/>
      <c r="L29" s="85"/>
      <c r="M29" s="85"/>
      <c r="N29" s="85"/>
      <c r="O29" s="60">
        <f t="shared" ref="O29:O31" si="2">SUM(J29:N29)</f>
        <v>0</v>
      </c>
      <c r="S29" s="34"/>
    </row>
    <row r="30" spans="1:19" s="31" customFormat="1">
      <c r="B30" s="58">
        <v>4</v>
      </c>
      <c r="C30" s="90"/>
      <c r="D30" s="90"/>
      <c r="E30" s="85"/>
      <c r="F30" s="85"/>
      <c r="G30" s="85"/>
      <c r="H30" s="85"/>
      <c r="I30" s="59"/>
      <c r="J30" s="85"/>
      <c r="K30" s="85"/>
      <c r="L30" s="85"/>
      <c r="M30" s="85"/>
      <c r="N30" s="85"/>
      <c r="O30" s="60">
        <f t="shared" si="2"/>
        <v>0</v>
      </c>
      <c r="S30" s="34"/>
    </row>
    <row r="31" spans="1:19" s="31" customFormat="1">
      <c r="B31" s="58">
        <v>5</v>
      </c>
      <c r="C31" s="90"/>
      <c r="D31" s="90"/>
      <c r="E31" s="85"/>
      <c r="F31" s="85"/>
      <c r="G31" s="85"/>
      <c r="H31" s="85"/>
      <c r="I31" s="59"/>
      <c r="J31" s="85"/>
      <c r="K31" s="85"/>
      <c r="L31" s="85"/>
      <c r="M31" s="85"/>
      <c r="N31" s="85"/>
      <c r="O31" s="60">
        <f t="shared" si="2"/>
        <v>0</v>
      </c>
      <c r="S31" s="34"/>
    </row>
    <row r="32" spans="1:19" s="31" customFormat="1">
      <c r="B32" s="58">
        <v>6</v>
      </c>
      <c r="C32" s="90"/>
      <c r="D32" s="90"/>
      <c r="E32" s="85"/>
      <c r="F32" s="85"/>
      <c r="G32" s="85"/>
      <c r="H32" s="85"/>
      <c r="I32" s="59"/>
      <c r="J32" s="85"/>
      <c r="K32" s="85"/>
      <c r="L32" s="85"/>
      <c r="M32" s="85"/>
      <c r="N32" s="85"/>
      <c r="O32" s="60">
        <f t="shared" si="1"/>
        <v>0</v>
      </c>
      <c r="S32" s="34"/>
    </row>
    <row r="33" spans="1:19" s="31" customFormat="1">
      <c r="B33" s="58">
        <v>7</v>
      </c>
      <c r="C33" s="90"/>
      <c r="D33" s="90"/>
      <c r="E33" s="85"/>
      <c r="F33" s="85"/>
      <c r="G33" s="85"/>
      <c r="H33" s="85"/>
      <c r="I33" s="59"/>
      <c r="J33" s="85"/>
      <c r="K33" s="85"/>
      <c r="L33" s="85"/>
      <c r="M33" s="85"/>
      <c r="N33" s="85"/>
      <c r="O33" s="60">
        <f t="shared" si="1"/>
        <v>0</v>
      </c>
      <c r="S33" s="34"/>
    </row>
    <row r="34" spans="1:19" s="31" customFormat="1">
      <c r="B34" s="58">
        <v>8</v>
      </c>
      <c r="C34" s="90"/>
      <c r="D34" s="90"/>
      <c r="E34" s="85"/>
      <c r="F34" s="85"/>
      <c r="G34" s="85"/>
      <c r="H34" s="85"/>
      <c r="I34" s="59"/>
      <c r="J34" s="85"/>
      <c r="K34" s="85"/>
      <c r="L34" s="85"/>
      <c r="M34" s="85"/>
      <c r="N34" s="85"/>
      <c r="O34" s="60">
        <f t="shared" si="1"/>
        <v>0</v>
      </c>
      <c r="S34" s="34"/>
    </row>
    <row r="35" spans="1:19" s="31" customFormat="1" ht="20.45" customHeight="1">
      <c r="A35" s="47"/>
      <c r="B35" s="61" t="s">
        <v>39</v>
      </c>
      <c r="C35" s="91" t="s">
        <v>23</v>
      </c>
      <c r="D35" s="92"/>
      <c r="E35" s="49">
        <f t="shared" ref="E35:N35" si="3">SUM(E27:E34)</f>
        <v>0</v>
      </c>
      <c r="F35" s="49">
        <f t="shared" si="3"/>
        <v>0</v>
      </c>
      <c r="G35" s="49">
        <f t="shared" si="3"/>
        <v>0</v>
      </c>
      <c r="H35" s="49">
        <f t="shared" si="3"/>
        <v>0</v>
      </c>
      <c r="I35" s="62"/>
      <c r="J35" s="49">
        <f t="shared" si="3"/>
        <v>0</v>
      </c>
      <c r="K35" s="49">
        <f t="shared" si="3"/>
        <v>0</v>
      </c>
      <c r="L35" s="49">
        <f t="shared" si="3"/>
        <v>0</v>
      </c>
      <c r="M35" s="49">
        <f t="shared" si="3"/>
        <v>0</v>
      </c>
      <c r="N35" s="49">
        <f t="shared" si="3"/>
        <v>0</v>
      </c>
      <c r="O35" s="49">
        <f t="shared" si="1"/>
        <v>0</v>
      </c>
      <c r="S35" s="34"/>
    </row>
    <row r="36" spans="1:19" s="31" customFormat="1" ht="27.6">
      <c r="A36" s="35"/>
      <c r="B36" s="63"/>
      <c r="C36" s="98" t="s">
        <v>40</v>
      </c>
      <c r="D36" s="99"/>
      <c r="E36" s="37">
        <v>2018</v>
      </c>
      <c r="F36" s="37">
        <v>2019</v>
      </c>
      <c r="G36" s="37">
        <v>2020</v>
      </c>
      <c r="H36" s="39" t="s">
        <v>32</v>
      </c>
      <c r="I36" s="57"/>
      <c r="J36" s="37" t="s">
        <v>33</v>
      </c>
      <c r="K36" s="37" t="s">
        <v>34</v>
      </c>
      <c r="L36" s="37" t="s">
        <v>35</v>
      </c>
      <c r="M36" s="37" t="s">
        <v>36</v>
      </c>
      <c r="N36" s="37" t="s">
        <v>37</v>
      </c>
      <c r="O36" s="37" t="s">
        <v>38</v>
      </c>
      <c r="S36" s="34"/>
    </row>
    <row r="37" spans="1:19">
      <c r="B37" s="58">
        <v>1</v>
      </c>
      <c r="C37" s="90"/>
      <c r="D37" s="90"/>
      <c r="E37" s="85"/>
      <c r="F37" s="85"/>
      <c r="G37" s="85"/>
      <c r="H37" s="85"/>
      <c r="I37" s="59"/>
      <c r="J37" s="85"/>
      <c r="K37" s="85"/>
      <c r="L37" s="85"/>
      <c r="M37" s="85"/>
      <c r="N37" s="85"/>
      <c r="O37" s="60">
        <f t="shared" ref="O37:O45" si="4">SUM(J37:N37)</f>
        <v>0</v>
      </c>
    </row>
    <row r="38" spans="1:19">
      <c r="B38" s="58">
        <v>2</v>
      </c>
      <c r="C38" s="90"/>
      <c r="D38" s="90"/>
      <c r="E38" s="85"/>
      <c r="F38" s="85"/>
      <c r="G38" s="85"/>
      <c r="H38" s="85"/>
      <c r="I38" s="59"/>
      <c r="J38" s="85"/>
      <c r="K38" s="85"/>
      <c r="L38" s="85"/>
      <c r="M38" s="85"/>
      <c r="N38" s="85"/>
      <c r="O38" s="60">
        <f t="shared" si="4"/>
        <v>0</v>
      </c>
    </row>
    <row r="39" spans="1:19">
      <c r="B39" s="58">
        <v>3</v>
      </c>
      <c r="C39" s="90"/>
      <c r="D39" s="90"/>
      <c r="E39" s="85"/>
      <c r="F39" s="85"/>
      <c r="G39" s="85"/>
      <c r="H39" s="85"/>
      <c r="I39" s="59"/>
      <c r="J39" s="85"/>
      <c r="K39" s="85"/>
      <c r="L39" s="85"/>
      <c r="M39" s="85"/>
      <c r="N39" s="85"/>
      <c r="O39" s="60">
        <f t="shared" si="4"/>
        <v>0</v>
      </c>
    </row>
    <row r="40" spans="1:19">
      <c r="B40" s="58">
        <v>4</v>
      </c>
      <c r="C40" s="90"/>
      <c r="D40" s="90"/>
      <c r="E40" s="85"/>
      <c r="F40" s="85"/>
      <c r="G40" s="85"/>
      <c r="H40" s="85"/>
      <c r="I40" s="59"/>
      <c r="J40" s="85"/>
      <c r="K40" s="85"/>
      <c r="L40" s="85"/>
      <c r="M40" s="85"/>
      <c r="N40" s="85"/>
      <c r="O40" s="60">
        <f t="shared" ref="O40:O42" si="5">SUM(J40:N40)</f>
        <v>0</v>
      </c>
    </row>
    <row r="41" spans="1:19">
      <c r="B41" s="58">
        <v>5</v>
      </c>
      <c r="C41" s="90"/>
      <c r="D41" s="90"/>
      <c r="E41" s="85"/>
      <c r="F41" s="85"/>
      <c r="G41" s="85"/>
      <c r="H41" s="85"/>
      <c r="I41" s="59"/>
      <c r="J41" s="85"/>
      <c r="K41" s="85"/>
      <c r="L41" s="85"/>
      <c r="M41" s="85"/>
      <c r="N41" s="85"/>
      <c r="O41" s="60">
        <f t="shared" si="5"/>
        <v>0</v>
      </c>
    </row>
    <row r="42" spans="1:19">
      <c r="B42" s="58">
        <v>6</v>
      </c>
      <c r="C42" s="90"/>
      <c r="D42" s="90"/>
      <c r="E42" s="85"/>
      <c r="F42" s="85"/>
      <c r="G42" s="85"/>
      <c r="H42" s="85"/>
      <c r="I42" s="59"/>
      <c r="J42" s="85"/>
      <c r="K42" s="85"/>
      <c r="L42" s="85"/>
      <c r="M42" s="85"/>
      <c r="N42" s="85"/>
      <c r="O42" s="60">
        <f t="shared" si="5"/>
        <v>0</v>
      </c>
    </row>
    <row r="43" spans="1:19">
      <c r="B43" s="58">
        <v>7</v>
      </c>
      <c r="C43" s="90"/>
      <c r="D43" s="90"/>
      <c r="E43" s="85"/>
      <c r="F43" s="85"/>
      <c r="G43" s="85"/>
      <c r="H43" s="85"/>
      <c r="I43" s="59"/>
      <c r="J43" s="85"/>
      <c r="K43" s="85"/>
      <c r="L43" s="85"/>
      <c r="M43" s="85"/>
      <c r="N43" s="85"/>
      <c r="O43" s="60">
        <f t="shared" si="4"/>
        <v>0</v>
      </c>
    </row>
    <row r="44" spans="1:19">
      <c r="B44" s="58">
        <v>8</v>
      </c>
      <c r="C44" s="90"/>
      <c r="D44" s="90"/>
      <c r="E44" s="85"/>
      <c r="F44" s="85"/>
      <c r="G44" s="85"/>
      <c r="H44" s="85"/>
      <c r="I44" s="59"/>
      <c r="J44" s="85"/>
      <c r="K44" s="85"/>
      <c r="L44" s="85"/>
      <c r="M44" s="85"/>
      <c r="N44" s="85"/>
      <c r="O44" s="60">
        <f t="shared" si="4"/>
        <v>0</v>
      </c>
    </row>
    <row r="45" spans="1:19" s="31" customFormat="1" ht="21" customHeight="1">
      <c r="A45" s="47"/>
      <c r="B45" s="61" t="s">
        <v>41</v>
      </c>
      <c r="C45" s="91" t="s">
        <v>23</v>
      </c>
      <c r="D45" s="92"/>
      <c r="E45" s="49">
        <f t="shared" ref="E45:N45" si="6">SUM(E37:E44)</f>
        <v>0</v>
      </c>
      <c r="F45" s="49">
        <f t="shared" si="6"/>
        <v>0</v>
      </c>
      <c r="G45" s="49">
        <f t="shared" si="6"/>
        <v>0</v>
      </c>
      <c r="H45" s="49">
        <f t="shared" si="6"/>
        <v>0</v>
      </c>
      <c r="I45" s="62"/>
      <c r="J45" s="49">
        <f t="shared" si="6"/>
        <v>0</v>
      </c>
      <c r="K45" s="49">
        <f t="shared" si="6"/>
        <v>0</v>
      </c>
      <c r="L45" s="49">
        <f t="shared" si="6"/>
        <v>0</v>
      </c>
      <c r="M45" s="49">
        <f t="shared" si="6"/>
        <v>0</v>
      </c>
      <c r="N45" s="49">
        <f t="shared" si="6"/>
        <v>0</v>
      </c>
      <c r="O45" s="49">
        <f t="shared" si="4"/>
        <v>0</v>
      </c>
      <c r="S45" s="34"/>
    </row>
    <row r="46" spans="1:19" ht="21" customHeight="1">
      <c r="A46" s="35"/>
      <c r="B46" s="64" t="s">
        <v>42</v>
      </c>
      <c r="C46" s="93" t="s">
        <v>43</v>
      </c>
      <c r="D46" s="94"/>
      <c r="E46" s="65">
        <f>E35-E45</f>
        <v>0</v>
      </c>
      <c r="F46" s="65">
        <f t="shared" ref="F46:N46" si="7">F35-F45</f>
        <v>0</v>
      </c>
      <c r="G46" s="65">
        <f t="shared" si="7"/>
        <v>0</v>
      </c>
      <c r="H46" s="65">
        <f t="shared" si="7"/>
        <v>0</v>
      </c>
      <c r="I46" s="62"/>
      <c r="J46" s="65">
        <f t="shared" si="7"/>
        <v>0</v>
      </c>
      <c r="K46" s="65">
        <f t="shared" si="7"/>
        <v>0</v>
      </c>
      <c r="L46" s="65">
        <f t="shared" si="7"/>
        <v>0</v>
      </c>
      <c r="M46" s="65">
        <f t="shared" si="7"/>
        <v>0</v>
      </c>
      <c r="N46" s="65">
        <f t="shared" si="7"/>
        <v>0</v>
      </c>
      <c r="O46" s="65">
        <f>SUM(J46:N46)</f>
        <v>0</v>
      </c>
    </row>
    <row r="47" spans="1:19" ht="27.6">
      <c r="A47" s="35"/>
      <c r="B47" s="63"/>
      <c r="C47" s="98" t="s">
        <v>44</v>
      </c>
      <c r="D47" s="99"/>
      <c r="E47" s="37">
        <v>2018</v>
      </c>
      <c r="F47" s="37">
        <v>2019</v>
      </c>
      <c r="G47" s="37">
        <v>2020</v>
      </c>
      <c r="H47" s="39" t="s">
        <v>32</v>
      </c>
      <c r="I47" s="57"/>
      <c r="J47" s="37" t="s">
        <v>33</v>
      </c>
      <c r="K47" s="37" t="s">
        <v>34</v>
      </c>
      <c r="L47" s="37" t="s">
        <v>35</v>
      </c>
      <c r="M47" s="37" t="s">
        <v>36</v>
      </c>
      <c r="N47" s="37" t="s">
        <v>37</v>
      </c>
      <c r="O47" s="37" t="s">
        <v>38</v>
      </c>
    </row>
    <row r="48" spans="1:19">
      <c r="B48" s="58">
        <v>1</v>
      </c>
      <c r="C48" s="90"/>
      <c r="D48" s="90"/>
      <c r="E48" s="85"/>
      <c r="F48" s="85"/>
      <c r="G48" s="85"/>
      <c r="H48" s="85"/>
      <c r="I48" s="66"/>
      <c r="J48" s="85"/>
      <c r="K48" s="85"/>
      <c r="L48" s="85"/>
      <c r="M48" s="85"/>
      <c r="N48" s="85"/>
      <c r="O48" s="60">
        <f t="shared" ref="O48:O56" si="8">SUM(J48:N48)</f>
        <v>0</v>
      </c>
    </row>
    <row r="49" spans="1:15">
      <c r="B49" s="58">
        <v>2</v>
      </c>
      <c r="C49" s="90"/>
      <c r="D49" s="90"/>
      <c r="E49" s="85"/>
      <c r="F49" s="85"/>
      <c r="G49" s="85"/>
      <c r="H49" s="85"/>
      <c r="I49" s="66"/>
      <c r="J49" s="85"/>
      <c r="K49" s="85"/>
      <c r="L49" s="85"/>
      <c r="M49" s="85"/>
      <c r="N49" s="85"/>
      <c r="O49" s="60">
        <f t="shared" si="8"/>
        <v>0</v>
      </c>
    </row>
    <row r="50" spans="1:15">
      <c r="B50" s="58">
        <v>3</v>
      </c>
      <c r="C50" s="90"/>
      <c r="D50" s="90"/>
      <c r="E50" s="85"/>
      <c r="F50" s="85"/>
      <c r="G50" s="85"/>
      <c r="H50" s="85"/>
      <c r="I50" s="66"/>
      <c r="J50" s="85"/>
      <c r="K50" s="85"/>
      <c r="L50" s="85"/>
      <c r="M50" s="85"/>
      <c r="N50" s="85"/>
      <c r="O50" s="60">
        <f t="shared" si="8"/>
        <v>0</v>
      </c>
    </row>
    <row r="51" spans="1:15">
      <c r="B51" s="58">
        <v>4</v>
      </c>
      <c r="C51" s="90"/>
      <c r="D51" s="90"/>
      <c r="E51" s="85"/>
      <c r="F51" s="85"/>
      <c r="G51" s="85"/>
      <c r="H51" s="85"/>
      <c r="I51" s="66"/>
      <c r="J51" s="85"/>
      <c r="K51" s="85"/>
      <c r="L51" s="85"/>
      <c r="M51" s="85"/>
      <c r="N51" s="85"/>
      <c r="O51" s="60">
        <f t="shared" si="8"/>
        <v>0</v>
      </c>
    </row>
    <row r="52" spans="1:15">
      <c r="B52" s="58">
        <v>5</v>
      </c>
      <c r="C52" s="90"/>
      <c r="D52" s="90"/>
      <c r="E52" s="85"/>
      <c r="F52" s="85"/>
      <c r="G52" s="85"/>
      <c r="H52" s="85"/>
      <c r="I52" s="66"/>
      <c r="J52" s="85"/>
      <c r="K52" s="85"/>
      <c r="L52" s="85"/>
      <c r="M52" s="85"/>
      <c r="N52" s="85"/>
      <c r="O52" s="60">
        <f t="shared" si="8"/>
        <v>0</v>
      </c>
    </row>
    <row r="53" spans="1:15" ht="21" customHeight="1">
      <c r="A53" s="47"/>
      <c r="B53" s="61" t="s">
        <v>45</v>
      </c>
      <c r="C53" s="91" t="s">
        <v>23</v>
      </c>
      <c r="D53" s="92"/>
      <c r="E53" s="49">
        <f t="shared" ref="E53:N53" si="9">SUM(E48:E52)</f>
        <v>0</v>
      </c>
      <c r="F53" s="49">
        <f t="shared" si="9"/>
        <v>0</v>
      </c>
      <c r="G53" s="49">
        <f t="shared" si="9"/>
        <v>0</v>
      </c>
      <c r="H53" s="49">
        <f t="shared" si="9"/>
        <v>0</v>
      </c>
      <c r="I53" s="67"/>
      <c r="J53" s="49">
        <f t="shared" si="9"/>
        <v>0</v>
      </c>
      <c r="K53" s="49">
        <f t="shared" si="9"/>
        <v>0</v>
      </c>
      <c r="L53" s="49">
        <f t="shared" si="9"/>
        <v>0</v>
      </c>
      <c r="M53" s="49">
        <f t="shared" si="9"/>
        <v>0</v>
      </c>
      <c r="N53" s="49">
        <f t="shared" si="9"/>
        <v>0</v>
      </c>
      <c r="O53" s="49">
        <f t="shared" si="8"/>
        <v>0</v>
      </c>
    </row>
    <row r="54" spans="1:15" ht="21" customHeight="1">
      <c r="A54" s="35"/>
      <c r="B54" s="64" t="s">
        <v>46</v>
      </c>
      <c r="C54" s="93" t="s">
        <v>47</v>
      </c>
      <c r="D54" s="94"/>
      <c r="E54" s="65">
        <f>E46+E53</f>
        <v>0</v>
      </c>
      <c r="F54" s="65">
        <f t="shared" ref="F54:N54" si="10">F46+F53</f>
        <v>0</v>
      </c>
      <c r="G54" s="65">
        <f t="shared" si="10"/>
        <v>0</v>
      </c>
      <c r="H54" s="65">
        <f t="shared" si="10"/>
        <v>0</v>
      </c>
      <c r="I54" s="67"/>
      <c r="J54" s="65">
        <f t="shared" si="10"/>
        <v>0</v>
      </c>
      <c r="K54" s="65">
        <f t="shared" si="10"/>
        <v>0</v>
      </c>
      <c r="L54" s="65">
        <f t="shared" si="10"/>
        <v>0</v>
      </c>
      <c r="M54" s="65">
        <f t="shared" si="10"/>
        <v>0</v>
      </c>
      <c r="N54" s="65">
        <f t="shared" si="10"/>
        <v>0</v>
      </c>
      <c r="O54" s="65">
        <f t="shared" si="8"/>
        <v>0</v>
      </c>
    </row>
    <row r="55" spans="1:15" ht="21" customHeight="1">
      <c r="A55" s="35"/>
      <c r="B55" s="64" t="s">
        <v>48</v>
      </c>
      <c r="C55" s="93" t="s">
        <v>49</v>
      </c>
      <c r="D55" s="94"/>
      <c r="E55" s="86"/>
      <c r="F55" s="86"/>
      <c r="G55" s="86"/>
      <c r="H55" s="86"/>
      <c r="I55" s="67"/>
      <c r="J55" s="86"/>
      <c r="K55" s="86"/>
      <c r="L55" s="86"/>
      <c r="M55" s="86"/>
      <c r="N55" s="86"/>
      <c r="O55" s="60">
        <f t="shared" si="8"/>
        <v>0</v>
      </c>
    </row>
    <row r="56" spans="1:15" ht="21" customHeight="1">
      <c r="A56" s="35"/>
      <c r="B56" s="64" t="s">
        <v>50</v>
      </c>
      <c r="C56" s="93" t="s">
        <v>51</v>
      </c>
      <c r="D56" s="94"/>
      <c r="E56" s="65">
        <f>E54-E55</f>
        <v>0</v>
      </c>
      <c r="F56" s="65">
        <f t="shared" ref="F56:H56" si="11">F54-F55</f>
        <v>0</v>
      </c>
      <c r="G56" s="65">
        <f t="shared" si="11"/>
        <v>0</v>
      </c>
      <c r="H56" s="65">
        <f t="shared" si="11"/>
        <v>0</v>
      </c>
      <c r="I56" s="67"/>
      <c r="J56" s="65">
        <f>J54-J55-$H$20</f>
        <v>0</v>
      </c>
      <c r="K56" s="65">
        <f t="shared" ref="K56:N56" si="12">K54-K55-$H$20</f>
        <v>0</v>
      </c>
      <c r="L56" s="65">
        <f t="shared" si="12"/>
        <v>0</v>
      </c>
      <c r="M56" s="65">
        <f t="shared" si="12"/>
        <v>0</v>
      </c>
      <c r="N56" s="65">
        <f t="shared" si="12"/>
        <v>0</v>
      </c>
      <c r="O56" s="65">
        <f t="shared" si="8"/>
        <v>0</v>
      </c>
    </row>
    <row r="57" spans="1:15" ht="8.4499999999999993" customHeight="1">
      <c r="B57" s="36"/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</row>
    <row r="58" spans="1:15" ht="21" customHeight="1">
      <c r="A58" s="35"/>
      <c r="B58" s="61" t="s">
        <v>52</v>
      </c>
      <c r="C58" s="95" t="s">
        <v>53</v>
      </c>
      <c r="D58" s="96"/>
      <c r="E58" s="68">
        <f t="shared" ref="E58:F58" si="13">IF(E45=0,0,E35/E45)</f>
        <v>0</v>
      </c>
      <c r="F58" s="68">
        <f t="shared" si="13"/>
        <v>0</v>
      </c>
      <c r="G58" s="68">
        <f>IF(G45=0,0,G35/G45)</f>
        <v>0</v>
      </c>
      <c r="H58" s="68">
        <f t="shared" ref="H58" si="14">IF(H45=0,0,H35/H45)</f>
        <v>0</v>
      </c>
      <c r="I58" s="36"/>
      <c r="J58" s="68">
        <f t="shared" ref="J58:O58" si="15">IF(J45=0,0,J35/J45)</f>
        <v>0</v>
      </c>
      <c r="K58" s="68">
        <f t="shared" si="15"/>
        <v>0</v>
      </c>
      <c r="L58" s="68">
        <f t="shared" si="15"/>
        <v>0</v>
      </c>
      <c r="M58" s="68">
        <f t="shared" si="15"/>
        <v>0</v>
      </c>
      <c r="N58" s="68">
        <f t="shared" si="15"/>
        <v>0</v>
      </c>
      <c r="O58" s="69">
        <f t="shared" si="15"/>
        <v>0</v>
      </c>
    </row>
    <row r="59" spans="1:15" ht="21" customHeight="1">
      <c r="A59" s="35"/>
      <c r="B59" s="61" t="s">
        <v>54</v>
      </c>
      <c r="C59" s="95" t="s">
        <v>55</v>
      </c>
      <c r="D59" s="96"/>
      <c r="E59" s="68">
        <f t="shared" ref="E59:F59" si="16">IF(E45=0,0,(E35+E53)/E45)</f>
        <v>0</v>
      </c>
      <c r="F59" s="68">
        <f t="shared" si="16"/>
        <v>0</v>
      </c>
      <c r="G59" s="68">
        <f>IF(G45=0,0,(G35+G53)/G45)</f>
        <v>0</v>
      </c>
      <c r="H59" s="68">
        <f t="shared" ref="H59" si="17">IF(H45=0,0,(H35+H53)/H45)</f>
        <v>0</v>
      </c>
      <c r="I59" s="36"/>
      <c r="J59" s="68">
        <f t="shared" ref="J59:O59" si="18">IF(J45=0,0,(J35+J53)/J45)</f>
        <v>0</v>
      </c>
      <c r="K59" s="68">
        <f t="shared" si="18"/>
        <v>0</v>
      </c>
      <c r="L59" s="68">
        <f t="shared" si="18"/>
        <v>0</v>
      </c>
      <c r="M59" s="68">
        <f t="shared" si="18"/>
        <v>0</v>
      </c>
      <c r="N59" s="68">
        <f t="shared" si="18"/>
        <v>0</v>
      </c>
      <c r="O59" s="68">
        <f t="shared" si="18"/>
        <v>0</v>
      </c>
    </row>
    <row r="60" spans="1:15" ht="10.15" customHeight="1">
      <c r="B60" s="36"/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</row>
    <row r="61" spans="1:15" ht="16.899999999999999" customHeight="1">
      <c r="B61" s="36"/>
      <c r="C61" s="88" t="s">
        <v>56</v>
      </c>
      <c r="D61" s="88"/>
      <c r="E61" s="88"/>
      <c r="F61" s="89"/>
      <c r="G61" s="89"/>
      <c r="H61" s="89"/>
      <c r="I61" s="89"/>
      <c r="J61" s="89"/>
      <c r="K61" s="89"/>
      <c r="L61" s="89"/>
      <c r="M61" s="89"/>
      <c r="N61" s="89"/>
      <c r="O61" s="89"/>
    </row>
    <row r="62" spans="1:15" ht="96" customHeight="1">
      <c r="B62" s="36"/>
      <c r="C62" s="70" t="s">
        <v>57</v>
      </c>
      <c r="D62" s="129"/>
      <c r="E62" s="129"/>
      <c r="F62" s="129"/>
      <c r="G62" s="129"/>
      <c r="H62" s="129"/>
      <c r="I62" s="129"/>
      <c r="J62" s="129"/>
      <c r="K62" s="129"/>
      <c r="L62" s="129"/>
      <c r="M62" s="129"/>
      <c r="N62" s="129"/>
      <c r="O62" s="130"/>
    </row>
    <row r="63" spans="1:15" ht="96" customHeight="1">
      <c r="B63" s="36"/>
      <c r="C63" s="70" t="s">
        <v>58</v>
      </c>
      <c r="D63" s="129"/>
      <c r="E63" s="129"/>
      <c r="F63" s="129"/>
      <c r="G63" s="129"/>
      <c r="H63" s="129"/>
      <c r="I63" s="129"/>
      <c r="J63" s="129"/>
      <c r="K63" s="129"/>
      <c r="L63" s="129"/>
      <c r="M63" s="129"/>
      <c r="N63" s="129"/>
      <c r="O63" s="130"/>
    </row>
    <row r="64" spans="1:15" ht="96" customHeight="1">
      <c r="B64" s="36"/>
      <c r="C64" s="71" t="s">
        <v>59</v>
      </c>
      <c r="D64" s="129"/>
      <c r="E64" s="129"/>
      <c r="F64" s="129"/>
      <c r="G64" s="129"/>
      <c r="H64" s="129"/>
      <c r="I64" s="129"/>
      <c r="J64" s="129"/>
      <c r="K64" s="129"/>
      <c r="L64" s="129"/>
      <c r="M64" s="129"/>
      <c r="N64" s="129"/>
      <c r="O64" s="130"/>
    </row>
    <row r="65" spans="2:15" ht="96" customHeight="1">
      <c r="B65" s="36"/>
      <c r="C65" s="71" t="s">
        <v>60</v>
      </c>
      <c r="D65" s="129"/>
      <c r="E65" s="129"/>
      <c r="F65" s="129"/>
      <c r="G65" s="129"/>
      <c r="H65" s="129"/>
      <c r="I65" s="129"/>
      <c r="J65" s="129"/>
      <c r="K65" s="129"/>
      <c r="L65" s="129"/>
      <c r="M65" s="129"/>
      <c r="N65" s="129"/>
      <c r="O65" s="130"/>
    </row>
    <row r="66" spans="2:15" ht="96" customHeight="1">
      <c r="B66" s="36"/>
      <c r="C66" s="71" t="s">
        <v>61</v>
      </c>
      <c r="D66" s="129"/>
      <c r="E66" s="129"/>
      <c r="F66" s="129"/>
      <c r="G66" s="129"/>
      <c r="H66" s="129"/>
      <c r="I66" s="129"/>
      <c r="J66" s="129"/>
      <c r="K66" s="129"/>
      <c r="L66" s="129"/>
      <c r="M66" s="129"/>
      <c r="N66" s="129"/>
      <c r="O66" s="130"/>
    </row>
    <row r="67" spans="2:15" ht="96" customHeight="1">
      <c r="B67" s="36"/>
      <c r="C67" s="71" t="s">
        <v>62</v>
      </c>
      <c r="D67" s="129"/>
      <c r="E67" s="129"/>
      <c r="F67" s="129"/>
      <c r="G67" s="129"/>
      <c r="H67" s="129"/>
      <c r="I67" s="129"/>
      <c r="J67" s="129"/>
      <c r="K67" s="129"/>
      <c r="L67" s="129"/>
      <c r="M67" s="129"/>
      <c r="N67" s="129"/>
      <c r="O67" s="130"/>
    </row>
    <row r="68" spans="2:15" ht="9.6" customHeight="1"/>
    <row r="69" spans="2:15">
      <c r="C69" s="72" t="s">
        <v>63</v>
      </c>
      <c r="D69" s="73"/>
      <c r="E69" s="73"/>
      <c r="F69" s="73"/>
      <c r="G69" s="73"/>
      <c r="H69" s="73"/>
      <c r="I69" s="73"/>
      <c r="J69" s="73"/>
      <c r="K69" s="73"/>
      <c r="L69" s="73"/>
      <c r="M69" s="73"/>
      <c r="N69" s="73"/>
      <c r="O69" s="73"/>
    </row>
  </sheetData>
  <sheetProtection sheet="1" objects="1" scenarios="1"/>
  <mergeCells count="88">
    <mergeCell ref="O10:O12"/>
    <mergeCell ref="C12:E12"/>
    <mergeCell ref="J12:K12"/>
    <mergeCell ref="C13:E13"/>
    <mergeCell ref="J13:K13"/>
    <mergeCell ref="C10:E10"/>
    <mergeCell ref="J10:K10"/>
    <mergeCell ref="C11:E11"/>
    <mergeCell ref="J11:K11"/>
    <mergeCell ref="M10:N12"/>
    <mergeCell ref="D65:O65"/>
    <mergeCell ref="D66:O66"/>
    <mergeCell ref="D67:O67"/>
    <mergeCell ref="D62:O62"/>
    <mergeCell ref="D63:O63"/>
    <mergeCell ref="D64:O64"/>
    <mergeCell ref="C30:D30"/>
    <mergeCell ref="C31:D31"/>
    <mergeCell ref="C40:D40"/>
    <mergeCell ref="C34:D34"/>
    <mergeCell ref="C26:D26"/>
    <mergeCell ref="C27:D27"/>
    <mergeCell ref="C28:D28"/>
    <mergeCell ref="C32:D32"/>
    <mergeCell ref="C33:D33"/>
    <mergeCell ref="B3:O3"/>
    <mergeCell ref="B8:H8"/>
    <mergeCell ref="J8:O8"/>
    <mergeCell ref="C9:E9"/>
    <mergeCell ref="J9:L9"/>
    <mergeCell ref="M9:O9"/>
    <mergeCell ref="M4:O4"/>
    <mergeCell ref="D4:K4"/>
    <mergeCell ref="D5:O5"/>
    <mergeCell ref="M13:N14"/>
    <mergeCell ref="O13:O14"/>
    <mergeCell ref="C14:E14"/>
    <mergeCell ref="J14:K14"/>
    <mergeCell ref="C15:E15"/>
    <mergeCell ref="J15:K15"/>
    <mergeCell ref="C16:E16"/>
    <mergeCell ref="J16:K16"/>
    <mergeCell ref="M16:N17"/>
    <mergeCell ref="O16:O17"/>
    <mergeCell ref="C17:E17"/>
    <mergeCell ref="J17:K17"/>
    <mergeCell ref="C18:E18"/>
    <mergeCell ref="J18:K18"/>
    <mergeCell ref="M18:N19"/>
    <mergeCell ref="O18:O19"/>
    <mergeCell ref="C19:E19"/>
    <mergeCell ref="J19:K19"/>
    <mergeCell ref="C20:E20"/>
    <mergeCell ref="J20:K20"/>
    <mergeCell ref="C22:E22"/>
    <mergeCell ref="C25:D25"/>
    <mergeCell ref="E25:H25"/>
    <mergeCell ref="J25:L25"/>
    <mergeCell ref="C23:O23"/>
    <mergeCell ref="M20:N20"/>
    <mergeCell ref="G22:O22"/>
    <mergeCell ref="M25:N25"/>
    <mergeCell ref="C49:D49"/>
    <mergeCell ref="C35:D35"/>
    <mergeCell ref="C36:D36"/>
    <mergeCell ref="C37:D37"/>
    <mergeCell ref="C38:D38"/>
    <mergeCell ref="C39:D39"/>
    <mergeCell ref="C43:D43"/>
    <mergeCell ref="C44:D44"/>
    <mergeCell ref="C45:D45"/>
    <mergeCell ref="C46:D46"/>
    <mergeCell ref="C47:D47"/>
    <mergeCell ref="C48:D48"/>
    <mergeCell ref="C41:D41"/>
    <mergeCell ref="C42:D42"/>
    <mergeCell ref="C29:D29"/>
    <mergeCell ref="C61:E61"/>
    <mergeCell ref="F61:O61"/>
    <mergeCell ref="C50:D50"/>
    <mergeCell ref="C51:D51"/>
    <mergeCell ref="C52:D52"/>
    <mergeCell ref="C53:D53"/>
    <mergeCell ref="C54:D54"/>
    <mergeCell ref="C56:D56"/>
    <mergeCell ref="C58:D58"/>
    <mergeCell ref="C59:D59"/>
    <mergeCell ref="C55:D55"/>
  </mergeCells>
  <conditionalFormatting sqref="F22">
    <cfRule type="cellIs" dxfId="3" priority="4" operator="equal">
      <formula>"ÁNO"</formula>
    </cfRule>
  </conditionalFormatting>
  <conditionalFormatting sqref="E35:H35 J35:N35">
    <cfRule type="cellIs" dxfId="2" priority="3" operator="equal">
      <formula>0</formula>
    </cfRule>
  </conditionalFormatting>
  <conditionalFormatting sqref="E45:H45 J45:N45">
    <cfRule type="cellIs" dxfId="1" priority="2" operator="equal">
      <formula>0</formula>
    </cfRule>
  </conditionalFormatting>
  <conditionalFormatting sqref="O16:O17">
    <cfRule type="cellIs" dxfId="0" priority="1" operator="greaterThan">
      <formula>0</formula>
    </cfRule>
  </conditionalFormatting>
  <dataValidations count="1">
    <dataValidation type="list" allowBlank="1" showInputMessage="1" showErrorMessage="1" sqref="F22" xr:uid="{7C7F4C69-3A2C-4772-955D-3E1CEA1872CF}">
      <formula1>$S$10:$S$11</formula1>
    </dataValidation>
  </dataValidations>
  <pageMargins left="0.19685039370078741" right="0.19685039370078741" top="0.35433070866141736" bottom="0.27559055118110237" header="0.31496062992125984" footer="0.19685039370078741"/>
  <pageSetup paperSize="9" scale="87" fitToHeight="0" orientation="landscape" verticalDpi="0" r:id="rId1"/>
  <rowBreaks count="2" manualBreakCount="2">
    <brk id="24" max="16383" man="1"/>
    <brk id="60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A386A8-D8E2-49AE-8E9B-8FC75F494035}">
  <sheetPr>
    <pageSetUpPr fitToPage="1"/>
  </sheetPr>
  <dimension ref="A1:H43"/>
  <sheetViews>
    <sheetView topLeftCell="A4" workbookViewId="0">
      <selection activeCell="F20" sqref="F19:F20"/>
    </sheetView>
  </sheetViews>
  <sheetFormatPr defaultColWidth="8.85546875" defaultRowHeight="14.45"/>
  <cols>
    <col min="1" max="1" width="5.42578125" style="5" customWidth="1"/>
    <col min="2" max="2" width="36" customWidth="1"/>
    <col min="3" max="3" width="21.7109375" customWidth="1"/>
    <col min="4" max="4" width="9.85546875" style="2" customWidth="1"/>
    <col min="5" max="5" width="13.42578125" customWidth="1"/>
    <col min="6" max="6" width="65" customWidth="1"/>
    <col min="7" max="7" width="4.85546875" style="3" customWidth="1"/>
    <col min="8" max="8" width="9.85546875" style="3" customWidth="1"/>
  </cols>
  <sheetData>
    <row r="1" spans="1:8" ht="14.45" customHeight="1">
      <c r="A1" s="1" t="s">
        <v>64</v>
      </c>
    </row>
    <row r="2" spans="1:8" ht="113.45" customHeight="1">
      <c r="A2" s="154"/>
      <c r="B2" s="154"/>
      <c r="C2" s="154"/>
      <c r="D2" s="154"/>
      <c r="E2" s="154"/>
      <c r="F2" s="154"/>
      <c r="G2" s="154"/>
      <c r="H2" s="154"/>
    </row>
    <row r="3" spans="1:8" ht="40.15" customHeight="1">
      <c r="A3" s="155" t="s">
        <v>26</v>
      </c>
      <c r="B3" s="155"/>
      <c r="C3" s="155"/>
      <c r="D3" s="155"/>
      <c r="E3" s="155"/>
      <c r="F3" s="155"/>
      <c r="G3" s="155"/>
      <c r="H3" s="155"/>
    </row>
    <row r="4" spans="1:8" ht="13.9" customHeight="1">
      <c r="A4" s="153" t="s">
        <v>65</v>
      </c>
      <c r="B4" s="153"/>
      <c r="C4" s="153"/>
      <c r="D4" s="152" t="s">
        <v>66</v>
      </c>
      <c r="E4" s="152"/>
      <c r="F4" s="152"/>
      <c r="G4" s="152"/>
      <c r="H4" s="152"/>
    </row>
    <row r="5" spans="1:8" ht="13.9" customHeight="1">
      <c r="A5" s="153" t="s">
        <v>67</v>
      </c>
      <c r="B5" s="153"/>
      <c r="C5" s="153"/>
      <c r="D5" s="153"/>
      <c r="E5" s="153"/>
      <c r="F5" s="153"/>
      <c r="G5" s="4"/>
      <c r="H5" s="4" t="s">
        <v>68</v>
      </c>
    </row>
    <row r="6" spans="1:8" ht="30.6" customHeight="1">
      <c r="B6" s="6" t="s">
        <v>69</v>
      </c>
      <c r="C6" s="7" t="s">
        <v>70</v>
      </c>
      <c r="D6" s="8" t="s">
        <v>71</v>
      </c>
      <c r="G6" s="9"/>
      <c r="H6" s="10" t="s">
        <v>71</v>
      </c>
    </row>
    <row r="7" spans="1:8">
      <c r="B7" s="11">
        <f>+IFERROR('Plán udržateľnosti'!M4,"")</f>
        <v>0</v>
      </c>
      <c r="C7" s="24"/>
      <c r="D7" s="25"/>
      <c r="H7" s="12"/>
    </row>
    <row r="8" spans="1:8" ht="6" customHeight="1"/>
    <row r="9" spans="1:8">
      <c r="B9" s="13" t="s">
        <v>72</v>
      </c>
      <c r="G9" s="151" t="s">
        <v>68</v>
      </c>
      <c r="H9" s="151"/>
    </row>
    <row r="10" spans="1:8" ht="39.6" customHeight="1">
      <c r="A10" s="14"/>
      <c r="B10" s="7" t="s">
        <v>73</v>
      </c>
      <c r="C10" s="7" t="s">
        <v>70</v>
      </c>
      <c r="D10" s="8" t="s">
        <v>71</v>
      </c>
      <c r="E10" s="87" t="s">
        <v>74</v>
      </c>
      <c r="F10" s="7" t="s">
        <v>75</v>
      </c>
      <c r="G10" s="15" t="s">
        <v>76</v>
      </c>
      <c r="H10" s="16" t="s">
        <v>71</v>
      </c>
    </row>
    <row r="11" spans="1:8">
      <c r="A11" s="14">
        <v>1</v>
      </c>
      <c r="B11" s="24"/>
      <c r="C11" s="24"/>
      <c r="D11" s="25"/>
      <c r="E11" s="24"/>
      <c r="F11" s="26"/>
      <c r="G11" s="12"/>
      <c r="H11" s="12"/>
    </row>
    <row r="12" spans="1:8">
      <c r="A12" s="14">
        <v>2</v>
      </c>
      <c r="B12" s="24"/>
      <c r="C12" s="24"/>
      <c r="D12" s="25"/>
      <c r="E12" s="24"/>
      <c r="F12" s="26"/>
      <c r="G12" s="12"/>
      <c r="H12" s="12"/>
    </row>
    <row r="13" spans="1:8">
      <c r="A13" s="14">
        <v>3</v>
      </c>
      <c r="B13" s="24"/>
      <c r="C13" s="24"/>
      <c r="D13" s="25"/>
      <c r="E13" s="24"/>
      <c r="F13" s="26"/>
      <c r="G13" s="12"/>
      <c r="H13" s="12"/>
    </row>
    <row r="14" spans="1:8">
      <c r="A14" s="14">
        <v>4</v>
      </c>
      <c r="B14" s="24"/>
      <c r="C14" s="24"/>
      <c r="D14" s="25"/>
      <c r="E14" s="24"/>
      <c r="F14" s="26"/>
      <c r="G14" s="12"/>
      <c r="H14" s="12"/>
    </row>
    <row r="15" spans="1:8">
      <c r="A15" s="14">
        <v>5</v>
      </c>
      <c r="B15" s="24"/>
      <c r="C15" s="24"/>
      <c r="D15" s="25"/>
      <c r="E15" s="24"/>
      <c r="F15" s="26"/>
      <c r="G15" s="12"/>
      <c r="H15" s="12"/>
    </row>
    <row r="16" spans="1:8">
      <c r="A16" s="14">
        <v>6</v>
      </c>
      <c r="B16" s="24"/>
      <c r="C16" s="24"/>
      <c r="D16" s="25"/>
      <c r="E16" s="24"/>
      <c r="F16" s="26"/>
      <c r="G16" s="12"/>
      <c r="H16" s="12"/>
    </row>
    <row r="17" spans="1:8">
      <c r="A17" s="14">
        <v>7</v>
      </c>
      <c r="B17" s="24"/>
      <c r="C17" s="24"/>
      <c r="D17" s="25"/>
      <c r="E17" s="24"/>
      <c r="F17" s="26"/>
      <c r="G17" s="12"/>
      <c r="H17" s="12"/>
    </row>
    <row r="18" spans="1:8">
      <c r="A18" s="14">
        <v>8</v>
      </c>
      <c r="B18" s="24"/>
      <c r="C18" s="24"/>
      <c r="D18" s="25"/>
      <c r="E18" s="24"/>
      <c r="F18" s="26"/>
      <c r="G18" s="12"/>
      <c r="H18" s="12"/>
    </row>
    <row r="19" spans="1:8">
      <c r="A19" s="14">
        <v>9</v>
      </c>
      <c r="B19" s="24"/>
      <c r="C19" s="24"/>
      <c r="D19" s="25"/>
      <c r="E19" s="24"/>
      <c r="F19" s="26"/>
      <c r="G19" s="12"/>
      <c r="H19" s="12"/>
    </row>
    <row r="20" spans="1:8">
      <c r="A20" s="14">
        <v>10</v>
      </c>
      <c r="B20" s="24"/>
      <c r="C20" s="24"/>
      <c r="D20" s="25"/>
      <c r="E20" s="24"/>
      <c r="F20" s="26"/>
      <c r="G20" s="12"/>
      <c r="H20" s="12"/>
    </row>
    <row r="21" spans="1:8">
      <c r="A21" s="14">
        <v>11</v>
      </c>
      <c r="B21" s="24"/>
      <c r="C21" s="24"/>
      <c r="D21" s="25"/>
      <c r="E21" s="24"/>
      <c r="F21" s="26"/>
      <c r="G21" s="12"/>
      <c r="H21" s="12"/>
    </row>
    <row r="22" spans="1:8">
      <c r="A22" s="14">
        <v>12</v>
      </c>
      <c r="B22" s="24"/>
      <c r="C22" s="24"/>
      <c r="D22" s="25"/>
      <c r="E22" s="24"/>
      <c r="F22" s="26"/>
      <c r="G22" s="12"/>
      <c r="H22" s="12"/>
    </row>
    <row r="23" spans="1:8">
      <c r="A23" s="14">
        <v>13</v>
      </c>
      <c r="B23" s="24"/>
      <c r="C23" s="24"/>
      <c r="D23" s="25"/>
      <c r="E23" s="24"/>
      <c r="F23" s="26"/>
      <c r="G23" s="12"/>
      <c r="H23" s="12"/>
    </row>
    <row r="24" spans="1:8">
      <c r="A24" s="14">
        <v>14</v>
      </c>
      <c r="B24" s="24"/>
      <c r="C24" s="24"/>
      <c r="D24" s="25"/>
      <c r="E24" s="24"/>
      <c r="F24" s="26"/>
      <c r="G24" s="12"/>
      <c r="H24" s="12"/>
    </row>
    <row r="25" spans="1:8">
      <c r="A25" s="14">
        <v>15</v>
      </c>
      <c r="B25" s="24"/>
      <c r="C25" s="24"/>
      <c r="D25" s="25"/>
      <c r="E25" s="24"/>
      <c r="F25" s="26"/>
      <c r="G25" s="12"/>
      <c r="H25" s="12"/>
    </row>
    <row r="26" spans="1:8">
      <c r="A26" s="14">
        <v>16</v>
      </c>
      <c r="B26" s="24"/>
      <c r="C26" s="24"/>
      <c r="D26" s="25"/>
      <c r="E26" s="24"/>
      <c r="F26" s="26"/>
      <c r="G26" s="12"/>
      <c r="H26" s="12"/>
    </row>
    <row r="27" spans="1:8">
      <c r="A27" s="14">
        <v>17</v>
      </c>
      <c r="B27" s="24"/>
      <c r="C27" s="24"/>
      <c r="D27" s="25"/>
      <c r="E27" s="24"/>
      <c r="F27" s="26"/>
      <c r="G27" s="12"/>
      <c r="H27" s="12"/>
    </row>
    <row r="28" spans="1:8">
      <c r="A28" s="14">
        <v>18</v>
      </c>
      <c r="B28" s="24"/>
      <c r="C28" s="24"/>
      <c r="D28" s="25"/>
      <c r="E28" s="24"/>
      <c r="F28" s="26"/>
      <c r="G28" s="12"/>
      <c r="H28" s="12"/>
    </row>
    <row r="29" spans="1:8">
      <c r="A29" s="14">
        <v>19</v>
      </c>
      <c r="B29" s="24"/>
      <c r="C29" s="24"/>
      <c r="D29" s="25"/>
      <c r="E29" s="24"/>
      <c r="F29" s="26"/>
      <c r="G29" s="12"/>
      <c r="H29" s="12"/>
    </row>
    <row r="30" spans="1:8">
      <c r="A30" s="14">
        <v>20</v>
      </c>
      <c r="B30" s="24"/>
      <c r="C30" s="24"/>
      <c r="D30" s="25"/>
      <c r="E30" s="24"/>
      <c r="F30" s="26"/>
      <c r="G30" s="12"/>
      <c r="H30" s="12"/>
    </row>
    <row r="31" spans="1:8">
      <c r="A31" s="14">
        <v>21</v>
      </c>
      <c r="B31" s="24"/>
      <c r="C31" s="24"/>
      <c r="D31" s="25"/>
      <c r="E31" s="24"/>
      <c r="F31" s="26"/>
      <c r="G31" s="12"/>
      <c r="H31" s="12"/>
    </row>
    <row r="32" spans="1:8">
      <c r="A32" s="14">
        <v>22</v>
      </c>
      <c r="B32" s="24"/>
      <c r="C32" s="24"/>
      <c r="D32" s="25"/>
      <c r="E32" s="24"/>
      <c r="F32" s="26"/>
      <c r="G32" s="12"/>
      <c r="H32" s="12"/>
    </row>
    <row r="33" spans="1:8">
      <c r="A33" s="14">
        <v>23</v>
      </c>
      <c r="B33" s="24"/>
      <c r="C33" s="24"/>
      <c r="D33" s="25"/>
      <c r="E33" s="24"/>
      <c r="F33" s="26"/>
      <c r="G33" s="12"/>
      <c r="H33" s="12"/>
    </row>
    <row r="34" spans="1:8">
      <c r="A34" s="14">
        <v>24</v>
      </c>
      <c r="B34" s="24"/>
      <c r="C34" s="24"/>
      <c r="D34" s="25"/>
      <c r="E34" s="24"/>
      <c r="F34" s="26"/>
      <c r="G34" s="12"/>
      <c r="H34" s="12"/>
    </row>
    <row r="35" spans="1:8">
      <c r="A35" s="14">
        <v>25</v>
      </c>
      <c r="B35" s="24"/>
      <c r="C35" s="24"/>
      <c r="D35" s="25"/>
      <c r="E35" s="24"/>
      <c r="F35" s="26"/>
      <c r="G35" s="12"/>
      <c r="H35" s="12"/>
    </row>
    <row r="36" spans="1:8">
      <c r="A36" s="14">
        <v>26</v>
      </c>
      <c r="B36" s="24"/>
      <c r="C36" s="24"/>
      <c r="D36" s="25"/>
      <c r="E36" s="24"/>
      <c r="F36" s="26"/>
      <c r="G36" s="12"/>
      <c r="H36" s="12"/>
    </row>
    <row r="37" spans="1:8">
      <c r="A37" s="14">
        <v>27</v>
      </c>
      <c r="B37" s="24"/>
      <c r="C37" s="24"/>
      <c r="D37" s="25"/>
      <c r="E37" s="24"/>
      <c r="F37" s="26"/>
      <c r="G37" s="12"/>
      <c r="H37" s="12"/>
    </row>
    <row r="38" spans="1:8">
      <c r="A38" s="14">
        <v>28</v>
      </c>
      <c r="B38" s="24"/>
      <c r="C38" s="24"/>
      <c r="D38" s="25"/>
      <c r="E38" s="24"/>
      <c r="F38" s="26"/>
      <c r="G38" s="12"/>
      <c r="H38" s="12"/>
    </row>
    <row r="39" spans="1:8">
      <c r="A39" s="14">
        <v>29</v>
      </c>
      <c r="B39" s="24"/>
      <c r="C39" s="24"/>
      <c r="D39" s="25"/>
      <c r="E39" s="24"/>
      <c r="F39" s="26"/>
      <c r="G39" s="12"/>
      <c r="H39" s="12"/>
    </row>
    <row r="40" spans="1:8">
      <c r="A40" s="14">
        <v>30</v>
      </c>
      <c r="B40" s="24"/>
      <c r="C40" s="24"/>
      <c r="D40" s="25"/>
      <c r="E40" s="24"/>
      <c r="F40" s="26"/>
      <c r="G40" s="12"/>
      <c r="H40" s="12"/>
    </row>
    <row r="41" spans="1:8">
      <c r="A41" s="14"/>
      <c r="B41" s="17" t="s">
        <v>77</v>
      </c>
      <c r="C41" s="17"/>
      <c r="D41" s="18">
        <f>SUM(D11:D40)</f>
        <v>0</v>
      </c>
      <c r="E41" s="17"/>
      <c r="F41" s="17"/>
      <c r="G41" s="19"/>
      <c r="H41" s="19">
        <f>SUM(H11:H40)</f>
        <v>0</v>
      </c>
    </row>
    <row r="42" spans="1:8" ht="6" customHeight="1"/>
    <row r="43" spans="1:8" s="13" customFormat="1">
      <c r="A43" s="20"/>
      <c r="B43" s="21" t="s">
        <v>78</v>
      </c>
      <c r="C43" s="21"/>
      <c r="D43" s="22">
        <f>+D41+D7</f>
        <v>0</v>
      </c>
      <c r="G43" s="1"/>
      <c r="H43" s="23">
        <f>+H41+H7</f>
        <v>0</v>
      </c>
    </row>
  </sheetData>
  <sheetProtection sheet="1" objects="1" scenarios="1"/>
  <mergeCells count="6">
    <mergeCell ref="G9:H9"/>
    <mergeCell ref="D4:H4"/>
    <mergeCell ref="A4:C4"/>
    <mergeCell ref="A5:F5"/>
    <mergeCell ref="A2:H2"/>
    <mergeCell ref="A3:H3"/>
  </mergeCells>
  <hyperlinks>
    <hyperlink ref="D4" r:id="rId1" xr:uid="{1961DB9F-ADB5-4F00-84DA-0401B65EDA6D}"/>
  </hyperlinks>
  <pageMargins left="0.51181102362204722" right="0.51181102362204722" top="0.35433070866141736" bottom="0.35433070866141736" header="0.31496062992125984" footer="0.31496062992125984"/>
  <pageSetup paperSize="9" scale="70" orientation="landscape" horizontalDpi="0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Ivan Greguška</cp:lastModifiedBy>
  <cp:revision/>
  <dcterms:created xsi:type="dcterms:W3CDTF">2021-11-09T15:52:09Z</dcterms:created>
  <dcterms:modified xsi:type="dcterms:W3CDTF">2021-12-06T13:26:35Z</dcterms:modified>
  <cp:category/>
  <cp:contentStatus/>
</cp:coreProperties>
</file>